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tables/table1.xml" ContentType="application/vnd.openxmlformats-officedocument.spreadsheetml.table+xml"/>
  <Override PartName="/xl/drawings/drawing4.xml" ContentType="application/vnd.openxmlformats-officedocument.drawing+xml"/>
  <Override PartName="/xl/tables/table2.xml" ContentType="application/vnd.openxmlformats-officedocument.spreadsheetml.table+xml"/>
  <Override PartName="/xl/drawings/drawing5.xml" ContentType="application/vnd.openxmlformats-officedocument.drawing+xml"/>
  <Override PartName="/xl/tables/table3.xml" ContentType="application/vnd.openxmlformats-officedocument.spreadsheetml.table+xml"/>
  <Override PartName="/xl/tables/table4.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028"/>
  <workbookPr defaultThemeVersion="166925"/>
  <mc:AlternateContent xmlns:mc="http://schemas.openxmlformats.org/markup-compatibility/2006">
    <mc:Choice Requires="x15">
      <x15ac:absPath xmlns:x15ac="http://schemas.microsoft.com/office/spreadsheetml/2010/11/ac" url="C:\Users\sddehnert\Documentum\checkout\"/>
    </mc:Choice>
  </mc:AlternateContent>
  <xr:revisionPtr revIDLastSave="0" documentId="13_ncr:1_{E50FFA31-DF2B-42A2-98AA-F6084EB4377A}" xr6:coauthVersionLast="47" xr6:coauthVersionMax="47" xr10:uidLastSave="{00000000-0000-0000-0000-000000000000}"/>
  <bookViews>
    <workbookView xWindow="-588" yWindow="2040" windowWidth="23016" windowHeight="12360" activeTab="3" xr2:uid="{ABEC0500-D871-4E46-9437-BFA3C402BCD2}"/>
  </bookViews>
  <sheets>
    <sheet name="Instructions" sheetId="1" r:id="rId1"/>
    <sheet name="Basic Information" sheetId="5" r:id="rId2"/>
    <sheet name="Expenditures" sheetId="6" r:id="rId3"/>
    <sheet name="Purchases" sheetId="2" r:id="rId4"/>
    <sheet name="Verification and Justification" sheetId="3" r:id="rId5"/>
    <sheet name="Type List" sheetId="7" state="hidden" r:id="rId6"/>
  </sheets>
  <definedNames>
    <definedName name="_xlnm.Print_Area" localSheetId="0">Instructions!$A$1:$P$64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36" i="2" l="1"/>
  <c r="A3" i="3"/>
  <c r="A4" i="3"/>
  <c r="A5" i="3"/>
  <c r="A6" i="3"/>
  <c r="A7" i="3"/>
  <c r="A8" i="3"/>
  <c r="A9" i="3"/>
  <c r="A10" i="3"/>
  <c r="A11" i="3"/>
  <c r="A12" i="3"/>
  <c r="A13" i="3"/>
  <c r="A14" i="3"/>
  <c r="A15" i="3"/>
  <c r="A16" i="3"/>
  <c r="A17" i="3"/>
  <c r="A18" i="3"/>
  <c r="A19" i="3"/>
  <c r="A20" i="3"/>
  <c r="A21" i="3"/>
  <c r="A22" i="3"/>
  <c r="A23" i="3"/>
  <c r="A24" i="3"/>
  <c r="A25" i="3"/>
  <c r="A26" i="3"/>
  <c r="A27" i="3"/>
  <c r="A28" i="3"/>
  <c r="A29" i="3"/>
  <c r="A30" i="3"/>
  <c r="A31" i="3"/>
  <c r="A32" i="3"/>
  <c r="A33" i="3"/>
  <c r="B3" i="3"/>
  <c r="B4" i="3"/>
  <c r="B5" i="3"/>
  <c r="B7" i="3"/>
  <c r="B8" i="3"/>
  <c r="B9" i="3"/>
  <c r="B10" i="3"/>
  <c r="B11" i="3"/>
  <c r="B12" i="3"/>
  <c r="B13" i="3"/>
  <c r="B14" i="3"/>
  <c r="B15" i="3"/>
  <c r="B16" i="3"/>
  <c r="B17" i="3"/>
  <c r="B18" i="3"/>
  <c r="B19" i="3"/>
  <c r="B20" i="3"/>
  <c r="B21" i="3"/>
  <c r="B22" i="3"/>
  <c r="B23" i="3"/>
  <c r="B24" i="3"/>
  <c r="B25" i="3"/>
  <c r="B26" i="3"/>
  <c r="B27" i="3"/>
  <c r="B28" i="3"/>
  <c r="B29" i="3"/>
  <c r="B30" i="3"/>
  <c r="B31" i="3"/>
  <c r="B32" i="3"/>
  <c r="B33" i="3"/>
  <c r="B6" i="3"/>
  <c r="G35" i="2" l="1"/>
  <c r="C32" i="6"/>
  <c r="E32" i="6" s="1"/>
  <c r="B33" i="6" s="1"/>
</calcChain>
</file>

<file path=xl/sharedStrings.xml><?xml version="1.0" encoding="utf-8"?>
<sst xmlns="http://schemas.openxmlformats.org/spreadsheetml/2006/main" count="116" uniqueCount="83">
  <si>
    <t>Machinery/Equipment Name</t>
  </si>
  <si>
    <t>Make</t>
  </si>
  <si>
    <t>Model</t>
  </si>
  <si>
    <t>Serial/Identification Number</t>
  </si>
  <si>
    <t>Purchase Price</t>
  </si>
  <si>
    <t>Phone Number:</t>
  </si>
  <si>
    <t>Claim Year:</t>
  </si>
  <si>
    <t>Basic Identification Information</t>
  </si>
  <si>
    <t>Business Name:</t>
  </si>
  <si>
    <t>State:</t>
  </si>
  <si>
    <t>City:</t>
  </si>
  <si>
    <t>Notes:</t>
  </si>
  <si>
    <t>Street Address:</t>
  </si>
  <si>
    <t>Zip Code:</t>
  </si>
  <si>
    <t>Amount</t>
  </si>
  <si>
    <t>Comment</t>
  </si>
  <si>
    <t>Wages</t>
  </si>
  <si>
    <t>Supplies</t>
  </si>
  <si>
    <t>Tools</t>
  </si>
  <si>
    <t>Test Inventory</t>
  </si>
  <si>
    <t>Utilities</t>
  </si>
  <si>
    <t>Rent</t>
  </si>
  <si>
    <t>Expenditures</t>
  </si>
  <si>
    <t>Date of Purchase</t>
  </si>
  <si>
    <t>Type of Expenditure</t>
  </si>
  <si>
    <t>Page Number(s)</t>
  </si>
  <si>
    <t>Total</t>
  </si>
  <si>
    <t>*20% of total Expenditures=</t>
  </si>
  <si>
    <t>Purchase Date</t>
  </si>
  <si>
    <t>Business Mailing Address¹</t>
  </si>
  <si>
    <t>¹This address will be used for official communications, such as approval letters, inquiries, etc.</t>
  </si>
  <si>
    <t>Addressee:</t>
  </si>
  <si>
    <t>EIN or Tax ID:</t>
  </si>
  <si>
    <t>Total Tax Credit for Expenditures:</t>
  </si>
  <si>
    <t xml:space="preserve">Signed Statement from the Seller </t>
  </si>
  <si>
    <t>Signed and Executed Financing Agreement</t>
  </si>
  <si>
    <t>Cleared Check</t>
  </si>
  <si>
    <t>Bank Statement</t>
  </si>
  <si>
    <t>Bill of Sale</t>
  </si>
  <si>
    <t>Contract of Sale</t>
  </si>
  <si>
    <t>Receipt</t>
  </si>
  <si>
    <t>Verification of Purchase</t>
  </si>
  <si>
    <t>Verification of Payment</t>
  </si>
  <si>
    <t>Invoice</t>
  </si>
  <si>
    <t>Location of machinery/equipment²</t>
  </si>
  <si>
    <t>Justify how the machinery and equipment are integral to the composting or recycling process</t>
  </si>
  <si>
    <t>Other Document (Explain in Comments)</t>
  </si>
  <si>
    <t>Comments about purchase or payment documentation</t>
  </si>
  <si>
    <t>Comments:</t>
  </si>
  <si>
    <t>Additional Mailing Address¹</t>
  </si>
  <si>
    <t>(Optional)</t>
  </si>
  <si>
    <t>²This is the address where the machinery and equipment claimed is physically located or recycling/composting activities are performed.</t>
  </si>
  <si>
    <t>Taxpayer Phone Number:</t>
  </si>
  <si>
    <t>Verification Document</t>
  </si>
  <si>
    <r>
      <t>Description</t>
    </r>
    <r>
      <rPr>
        <sz val="11"/>
        <color theme="0"/>
        <rFont val="Calibri"/>
        <family val="2"/>
      </rPr>
      <t>¹</t>
    </r>
    <r>
      <rPr>
        <sz val="11"/>
        <color theme="0"/>
        <rFont val="Calibri"/>
        <family val="2"/>
        <scheme val="minor"/>
      </rPr>
      <t xml:space="preserve"> (Type, Function, Etc.)</t>
    </r>
  </si>
  <si>
    <r>
      <t>Total Tax Credit for Expenditures</t>
    </r>
    <r>
      <rPr>
        <sz val="11"/>
        <color theme="1"/>
        <rFont val="Calibri"/>
        <family val="2"/>
      </rPr>
      <t>²</t>
    </r>
    <r>
      <rPr>
        <sz val="11"/>
        <color theme="1"/>
        <rFont val="Calibri"/>
        <family val="2"/>
        <scheme val="minor"/>
      </rPr>
      <t>:</t>
    </r>
  </si>
  <si>
    <t>Lease Agreement</t>
  </si>
  <si>
    <t>1-5</t>
  </si>
  <si>
    <t>5-Year Lease</t>
  </si>
  <si>
    <t>Kubota</t>
  </si>
  <si>
    <t>M6-101</t>
  </si>
  <si>
    <t>167SG459GA8T86446</t>
  </si>
  <si>
    <t>Telehandler</t>
  </si>
  <si>
    <t>1T7H979AET461A66E</t>
  </si>
  <si>
    <t>TL12555d</t>
  </si>
  <si>
    <t>Cat</t>
  </si>
  <si>
    <t>Material Handler</t>
  </si>
  <si>
    <t>5S4J674FG6SFYK6S7F</t>
  </si>
  <si>
    <t>MH-3022</t>
  </si>
  <si>
    <t>Bale Loader</t>
  </si>
  <si>
    <t>Part Picker</t>
  </si>
  <si>
    <t>Used to separate recyclable parts from scrap and sort metals</t>
  </si>
  <si>
    <t>12-21</t>
  </si>
  <si>
    <t>22-28</t>
  </si>
  <si>
    <t>29-31</t>
  </si>
  <si>
    <t>Leease Agreement</t>
  </si>
  <si>
    <t>*According to 59-7-610 and 59-10-1007 paragraph 1b the tax credit for expenditures cannot exceed $2,000.</t>
  </si>
  <si>
    <t>Verification Documentation</t>
  </si>
  <si>
    <t>This is the amount of your tax credit. Enter this number on your TC-40R</t>
  </si>
  <si>
    <t>Used to move material from piles into recycling facility</t>
  </si>
  <si>
    <t>Used to load baled materials onto trucks for distribution</t>
  </si>
  <si>
    <t>Equipment Name / Make and Model</t>
  </si>
  <si>
    <t>¹Optional
²This is calculated as 4.95% of total expenditures. There is no cap other than the credit cannot exceed 40% of your total tax liability. However, the tax credit can carry forward for 3 years.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</si>
</sst>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44" formatCode="_(&quot;$&quot;* #,##0.00_);_(&quot;$&quot;* \(#,##0.00\);_(&quot;$&quot;* &quot;-&quot;??_);_(@_)"/>
    <numFmt numFmtId="164" formatCode="&quot;$&quot;#,##0.00"/>
  </numFmts>
  <fonts count="49" x14ac:knownFonts="1">
    <font>
      <sz val="11"/>
      <color theme="1"/>
      <name val="Calibri"/>
      <family val="2"/>
      <scheme val="minor"/>
    </font>
    <font>
      <sz val="11"/>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2"/>
      <color theme="1"/>
      <name val="Garamond"/>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2"/>
      <name val="Times New Roman"/>
      <family val="1"/>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u/>
      <sz val="11"/>
      <color theme="10"/>
      <name val="Calibri"/>
      <family val="2"/>
      <scheme val="minor"/>
    </font>
    <font>
      <b/>
      <sz val="18"/>
      <color theme="3"/>
      <name val="Calibri Light"/>
      <family val="2"/>
      <scheme val="major"/>
    </font>
    <font>
      <sz val="11"/>
      <color rgb="FF9C6500"/>
      <name val="Calibri"/>
      <family val="2"/>
      <scheme val="minor"/>
    </font>
    <font>
      <sz val="16"/>
      <color theme="1"/>
      <name val="Calibri"/>
      <family val="2"/>
      <scheme val="minor"/>
    </font>
    <font>
      <sz val="11"/>
      <color theme="1"/>
      <name val="Calibri"/>
      <family val="2"/>
    </font>
    <font>
      <sz val="10"/>
      <color rgb="FF000000"/>
      <name val="Arial"/>
      <family val="2"/>
    </font>
    <font>
      <sz val="8"/>
      <color theme="1"/>
      <name val="Calibri"/>
      <family val="2"/>
      <scheme val="minor"/>
    </font>
    <font>
      <sz val="8"/>
      <name val="Calibri"/>
      <family val="2"/>
      <scheme val="minor"/>
    </font>
    <font>
      <sz val="16"/>
      <color theme="0"/>
      <name val="Calibri"/>
      <family val="2"/>
      <scheme val="minor"/>
    </font>
    <font>
      <sz val="11"/>
      <color theme="0"/>
      <name val="Calibri"/>
      <family val="2"/>
    </font>
    <font>
      <sz val="11"/>
      <color rgb="FF000000"/>
      <name val="Calibri"/>
      <family val="2"/>
      <scheme val="minor"/>
    </font>
    <font>
      <sz val="9"/>
      <color theme="1"/>
      <name val="Calibri"/>
      <family val="2"/>
      <scheme val="minor"/>
    </font>
    <font>
      <sz val="11"/>
      <name val="Calibri"/>
      <family val="2"/>
      <scheme val="minor"/>
    </font>
  </fonts>
  <fills count="5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F26322"/>
        <bgColor indexed="64"/>
      </patternFill>
    </fill>
    <fill>
      <patternFill patternType="solid">
        <fgColor rgb="FFF78F1E"/>
        <bgColor indexed="64"/>
      </patternFill>
    </fill>
  </fills>
  <borders count="3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double">
        <color indexed="64"/>
      </bottom>
      <diagonal/>
    </border>
    <border>
      <left/>
      <right/>
      <top/>
      <bottom style="double">
        <color indexed="64"/>
      </bottom>
      <diagonal/>
    </border>
    <border>
      <left/>
      <right style="medium">
        <color indexed="64"/>
      </right>
      <top/>
      <bottom style="double">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top style="thin">
        <color indexed="64"/>
      </top>
      <bottom style="double">
        <color indexed="64"/>
      </bottom>
      <diagonal/>
    </border>
    <border>
      <left style="medium">
        <color indexed="64"/>
      </left>
      <right/>
      <top style="thin">
        <color indexed="64"/>
      </top>
      <bottom style="double">
        <color indexed="64"/>
      </bottom>
      <diagonal/>
    </border>
    <border>
      <left/>
      <right style="medium">
        <color indexed="64"/>
      </right>
      <top style="thin">
        <color indexed="64"/>
      </top>
      <bottom style="double">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s>
  <cellStyleXfs count="130">
    <xf numFmtId="0" fontId="0" fillId="0" borderId="0"/>
    <xf numFmtId="0" fontId="2" fillId="0" borderId="1" applyNumberFormat="0" applyFill="0" applyAlignment="0" applyProtection="0"/>
    <xf numFmtId="0" fontId="3" fillId="0" borderId="2" applyNumberFormat="0" applyFill="0" applyAlignment="0" applyProtection="0"/>
    <xf numFmtId="0" fontId="4" fillId="0" borderId="3" applyNumberFormat="0" applyFill="0" applyAlignment="0" applyProtection="0"/>
    <xf numFmtId="0" fontId="4" fillId="0" borderId="0" applyNumberFormat="0" applyFill="0" applyBorder="0" applyAlignment="0" applyProtection="0"/>
    <xf numFmtId="0" fontId="5" fillId="2" borderId="0" applyNumberFormat="0" applyBorder="0" applyAlignment="0" applyProtection="0"/>
    <xf numFmtId="0" fontId="6" fillId="3" borderId="0" applyNumberFormat="0" applyBorder="0" applyAlignment="0" applyProtection="0"/>
    <xf numFmtId="0" fontId="7" fillId="5" borderId="4" applyNumberFormat="0" applyAlignment="0" applyProtection="0"/>
    <xf numFmtId="0" fontId="8" fillId="6" borderId="5" applyNumberFormat="0" applyAlignment="0" applyProtection="0"/>
    <xf numFmtId="0" fontId="9" fillId="6" borderId="4" applyNumberFormat="0" applyAlignment="0" applyProtection="0"/>
    <xf numFmtId="0" fontId="10" fillId="0" borderId="6" applyNumberFormat="0" applyFill="0" applyAlignment="0" applyProtection="0"/>
    <xf numFmtId="0" fontId="11" fillId="7" borderId="7" applyNumberFormat="0" applyAlignment="0" applyProtection="0"/>
    <xf numFmtId="0" fontId="12" fillId="0" borderId="0" applyNumberFormat="0" applyFill="0" applyBorder="0" applyAlignment="0" applyProtection="0"/>
    <xf numFmtId="0" fontId="1" fillId="8" borderId="8" applyNumberFormat="0" applyFont="0" applyAlignment="0" applyProtection="0"/>
    <xf numFmtId="0" fontId="13" fillId="0" borderId="0" applyNumberFormat="0" applyFill="0" applyBorder="0" applyAlignment="0" applyProtection="0"/>
    <xf numFmtId="0" fontId="14" fillId="0" borderId="9" applyNumberFormat="0" applyFill="0" applyAlignment="0" applyProtection="0"/>
    <xf numFmtId="0" fontId="15"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5"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5"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5"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5"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5"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6" fillId="0" borderId="0"/>
    <xf numFmtId="0" fontId="16" fillId="0" borderId="0"/>
    <xf numFmtId="0" fontId="16" fillId="0" borderId="0"/>
    <xf numFmtId="0" fontId="17" fillId="0" borderId="0"/>
    <xf numFmtId="0" fontId="18" fillId="33" borderId="0" applyNumberFormat="0" applyBorder="0" applyAlignment="0" applyProtection="0"/>
    <xf numFmtId="0" fontId="18" fillId="34" borderId="0" applyNumberFormat="0" applyBorder="0" applyAlignment="0" applyProtection="0"/>
    <xf numFmtId="0" fontId="18" fillId="35" borderId="0" applyNumberFormat="0" applyBorder="0" applyAlignment="0" applyProtection="0"/>
    <xf numFmtId="0" fontId="18" fillId="36" borderId="0" applyNumberFormat="0" applyBorder="0" applyAlignment="0" applyProtection="0"/>
    <xf numFmtId="0" fontId="18" fillId="37" borderId="0" applyNumberFormat="0" applyBorder="0" applyAlignment="0" applyProtection="0"/>
    <xf numFmtId="0" fontId="18" fillId="38" borderId="0" applyNumberFormat="0" applyBorder="0" applyAlignment="0" applyProtection="0"/>
    <xf numFmtId="0" fontId="18" fillId="39" borderId="0" applyNumberFormat="0" applyBorder="0" applyAlignment="0" applyProtection="0"/>
    <xf numFmtId="0" fontId="18" fillId="40" borderId="0" applyNumberFormat="0" applyBorder="0" applyAlignment="0" applyProtection="0"/>
    <xf numFmtId="0" fontId="18" fillId="41" borderId="0" applyNumberFormat="0" applyBorder="0" applyAlignment="0" applyProtection="0"/>
    <xf numFmtId="0" fontId="18" fillId="36" borderId="0" applyNumberFormat="0" applyBorder="0" applyAlignment="0" applyProtection="0"/>
    <xf numFmtId="0" fontId="18" fillId="39" borderId="0" applyNumberFormat="0" applyBorder="0" applyAlignment="0" applyProtection="0"/>
    <xf numFmtId="0" fontId="18" fillId="42" borderId="0" applyNumberFormat="0" applyBorder="0" applyAlignment="0" applyProtection="0"/>
    <xf numFmtId="0" fontId="19" fillId="43" borderId="0" applyNumberFormat="0" applyBorder="0" applyAlignment="0" applyProtection="0"/>
    <xf numFmtId="0" fontId="19" fillId="40" borderId="0" applyNumberFormat="0" applyBorder="0" applyAlignment="0" applyProtection="0"/>
    <xf numFmtId="0" fontId="19" fillId="41" borderId="0" applyNumberFormat="0" applyBorder="0" applyAlignment="0" applyProtection="0"/>
    <xf numFmtId="0" fontId="19" fillId="44" borderId="0" applyNumberFormat="0" applyBorder="0" applyAlignment="0" applyProtection="0"/>
    <xf numFmtId="0" fontId="19" fillId="45" borderId="0" applyNumberFormat="0" applyBorder="0" applyAlignment="0" applyProtection="0"/>
    <xf numFmtId="0" fontId="19" fillId="46" borderId="0" applyNumberFormat="0" applyBorder="0" applyAlignment="0" applyProtection="0"/>
    <xf numFmtId="0" fontId="19" fillId="47" borderId="0" applyNumberFormat="0" applyBorder="0" applyAlignment="0" applyProtection="0"/>
    <xf numFmtId="0" fontId="19" fillId="48" borderId="0" applyNumberFormat="0" applyBorder="0" applyAlignment="0" applyProtection="0"/>
    <xf numFmtId="0" fontId="19" fillId="49" borderId="0" applyNumberFormat="0" applyBorder="0" applyAlignment="0" applyProtection="0"/>
    <xf numFmtId="0" fontId="19" fillId="44" borderId="0" applyNumberFormat="0" applyBorder="0" applyAlignment="0" applyProtection="0"/>
    <xf numFmtId="0" fontId="19" fillId="45" borderId="0" applyNumberFormat="0" applyBorder="0" applyAlignment="0" applyProtection="0"/>
    <xf numFmtId="0" fontId="19" fillId="50" borderId="0" applyNumberFormat="0" applyBorder="0" applyAlignment="0" applyProtection="0"/>
    <xf numFmtId="0" fontId="20" fillId="34" borderId="0" applyNumberFormat="0" applyBorder="0" applyAlignment="0" applyProtection="0"/>
    <xf numFmtId="0" fontId="21" fillId="51" borderId="10" applyNumberFormat="0" applyAlignment="0" applyProtection="0"/>
    <xf numFmtId="0" fontId="22" fillId="52" borderId="11" applyNumberFormat="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1"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0" fontId="24" fillId="0" borderId="0" applyNumberFormat="0" applyFill="0" applyBorder="0" applyAlignment="0" applyProtection="0"/>
    <xf numFmtId="0" fontId="25" fillId="35" borderId="0" applyNumberFormat="0" applyBorder="0" applyAlignment="0" applyProtection="0"/>
    <xf numFmtId="0" fontId="26" fillId="0" borderId="12" applyNumberFormat="0" applyFill="0" applyAlignment="0" applyProtection="0"/>
    <xf numFmtId="0" fontId="27" fillId="0" borderId="13" applyNumberFormat="0" applyFill="0" applyAlignment="0" applyProtection="0"/>
    <xf numFmtId="0" fontId="28" fillId="0" borderId="14" applyNumberFormat="0" applyFill="0" applyAlignment="0" applyProtection="0"/>
    <xf numFmtId="0" fontId="28" fillId="0" borderId="0" applyNumberFormat="0" applyFill="0" applyBorder="0" applyAlignment="0" applyProtection="0"/>
    <xf numFmtId="0" fontId="29" fillId="38" borderId="10" applyNumberFormat="0" applyAlignment="0" applyProtection="0"/>
    <xf numFmtId="0" fontId="30" fillId="0" borderId="15" applyNumberFormat="0" applyFill="0" applyAlignment="0" applyProtection="0"/>
    <xf numFmtId="0" fontId="31" fillId="53" borderId="0" applyNumberFormat="0" applyBorder="0" applyAlignment="0" applyProtection="0"/>
    <xf numFmtId="0" fontId="16" fillId="0" borderId="0"/>
    <xf numFmtId="0" fontId="16" fillId="0" borderId="0"/>
    <xf numFmtId="0" fontId="17" fillId="0" borderId="0"/>
    <xf numFmtId="0" fontId="17" fillId="0" borderId="0"/>
    <xf numFmtId="0" fontId="16" fillId="0" borderId="0"/>
    <xf numFmtId="0" fontId="23" fillId="0" borderId="0"/>
    <xf numFmtId="0" fontId="16" fillId="0" borderId="0"/>
    <xf numFmtId="0" fontId="16" fillId="0" borderId="0"/>
    <xf numFmtId="0" fontId="1" fillId="0" borderId="0"/>
    <xf numFmtId="0" fontId="17" fillId="0" borderId="0"/>
    <xf numFmtId="0" fontId="17" fillId="0" borderId="0"/>
    <xf numFmtId="0" fontId="23" fillId="0" borderId="0"/>
    <xf numFmtId="0" fontId="17" fillId="0" borderId="0"/>
    <xf numFmtId="0" fontId="1" fillId="0" borderId="0"/>
    <xf numFmtId="0" fontId="23" fillId="0" borderId="0"/>
    <xf numFmtId="0" fontId="23" fillId="0" borderId="0"/>
    <xf numFmtId="0" fontId="23" fillId="0" borderId="0"/>
    <xf numFmtId="0" fontId="17" fillId="54" borderId="16" applyNumberFormat="0" applyFont="0" applyAlignment="0" applyProtection="0"/>
    <xf numFmtId="0" fontId="32" fillId="51" borderId="17" applyNumberFormat="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0" fontId="33" fillId="0" borderId="0" applyNumberFormat="0" applyFill="0" applyBorder="0" applyAlignment="0" applyProtection="0"/>
    <xf numFmtId="0" fontId="34" fillId="0" borderId="18" applyNumberFormat="0" applyFill="0" applyAlignment="0" applyProtection="0"/>
    <xf numFmtId="0" fontId="35" fillId="0" borderId="0" applyNumberFormat="0" applyFill="0" applyBorder="0" applyAlignment="0" applyProtection="0"/>
    <xf numFmtId="0" fontId="37" fillId="0" borderId="0" applyNumberFormat="0" applyFill="0" applyBorder="0" applyAlignment="0" applyProtection="0"/>
    <xf numFmtId="0" fontId="38" fillId="4" borderId="0" applyNumberFormat="0" applyBorder="0" applyAlignment="0" applyProtection="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 fillId="0" borderId="0"/>
    <xf numFmtId="0" fontId="36" fillId="0" borderId="0" applyNumberFormat="0" applyFill="0" applyBorder="0" applyAlignment="0" applyProtection="0"/>
  </cellStyleXfs>
  <cellXfs count="88">
    <xf numFmtId="0" fontId="0" fillId="0" borderId="0" xfId="0"/>
    <xf numFmtId="0" fontId="41" fillId="0" borderId="0" xfId="0" applyFont="1"/>
    <xf numFmtId="0" fontId="0" fillId="0" borderId="0" xfId="0"/>
    <xf numFmtId="0" fontId="0" fillId="0" borderId="0" xfId="0" applyProtection="1">
      <protection locked="0"/>
    </xf>
    <xf numFmtId="0" fontId="39" fillId="0" borderId="0" xfId="0" applyFont="1" applyAlignment="1" applyProtection="1">
      <alignment vertical="center"/>
      <protection locked="0"/>
    </xf>
    <xf numFmtId="0" fontId="0" fillId="0" borderId="0" xfId="0" applyAlignment="1">
      <alignment horizontal="center" vertical="center"/>
    </xf>
    <xf numFmtId="0" fontId="0" fillId="0" borderId="0" xfId="0" applyAlignment="1">
      <alignment horizontal="left" vertical="center"/>
    </xf>
    <xf numFmtId="0" fontId="0" fillId="0" borderId="0" xfId="0" applyAlignment="1">
      <alignment horizontal="left" vertical="center" wrapText="1"/>
    </xf>
    <xf numFmtId="0" fontId="0" fillId="0" borderId="22" xfId="0" applyBorder="1" applyProtection="1">
      <protection locked="0"/>
    </xf>
    <xf numFmtId="0" fontId="0" fillId="0" borderId="0" xfId="0" applyBorder="1" applyProtection="1">
      <protection locked="0"/>
    </xf>
    <xf numFmtId="0" fontId="0" fillId="0" borderId="23" xfId="0" applyBorder="1" applyProtection="1">
      <protection locked="0"/>
    </xf>
    <xf numFmtId="0" fontId="40" fillId="0" borderId="22" xfId="0" applyFont="1" applyBorder="1" applyProtection="1">
      <protection locked="0"/>
    </xf>
    <xf numFmtId="0" fontId="40" fillId="0" borderId="24" xfId="0" applyFont="1" applyBorder="1" applyProtection="1">
      <protection locked="0"/>
    </xf>
    <xf numFmtId="0" fontId="0" fillId="0" borderId="25" xfId="0" applyBorder="1" applyProtection="1">
      <protection locked="0"/>
    </xf>
    <xf numFmtId="0" fontId="0" fillId="0" borderId="26" xfId="0" applyBorder="1" applyProtection="1">
      <protection locked="0"/>
    </xf>
    <xf numFmtId="0" fontId="15" fillId="56" borderId="22" xfId="0" applyFont="1" applyFill="1" applyBorder="1" applyProtection="1">
      <protection locked="0"/>
    </xf>
    <xf numFmtId="0" fontId="45" fillId="56" borderId="22" xfId="0" applyFont="1" applyFill="1" applyBorder="1" applyProtection="1">
      <protection locked="0"/>
    </xf>
    <xf numFmtId="164" fontId="0" fillId="0" borderId="0" xfId="0" applyNumberFormat="1" applyBorder="1" applyProtection="1">
      <protection locked="0"/>
    </xf>
    <xf numFmtId="0" fontId="0" fillId="0" borderId="24" xfId="0" applyBorder="1" applyAlignment="1" applyProtection="1">
      <alignment horizontal="center" vertical="center" wrapText="1"/>
      <protection locked="0"/>
    </xf>
    <xf numFmtId="164" fontId="5" fillId="2" borderId="25" xfId="5" applyNumberFormat="1" applyBorder="1" applyAlignment="1" applyProtection="1">
      <alignment horizontal="center" vertical="center"/>
      <protection locked="0"/>
    </xf>
    <xf numFmtId="0" fontId="15" fillId="56" borderId="23" xfId="0" applyFont="1" applyFill="1" applyBorder="1" applyProtection="1">
      <protection locked="0"/>
    </xf>
    <xf numFmtId="0" fontId="15" fillId="56" borderId="0" xfId="0" applyFont="1" applyFill="1" applyBorder="1" applyProtection="1">
      <protection locked="0"/>
    </xf>
    <xf numFmtId="0" fontId="0" fillId="0" borderId="27" xfId="0" applyBorder="1" applyProtection="1">
      <protection locked="0"/>
    </xf>
    <xf numFmtId="0" fontId="0" fillId="0" borderId="28" xfId="0" applyBorder="1" applyProtection="1">
      <protection locked="0"/>
    </xf>
    <xf numFmtId="164" fontId="0" fillId="0" borderId="28" xfId="0" applyNumberFormat="1" applyBorder="1" applyProtection="1">
      <protection locked="0"/>
    </xf>
    <xf numFmtId="0" fontId="0" fillId="0" borderId="29" xfId="0" applyBorder="1" applyProtection="1">
      <protection locked="0"/>
    </xf>
    <xf numFmtId="0" fontId="0" fillId="0" borderId="30" xfId="0" applyBorder="1" applyProtection="1">
      <protection locked="0"/>
    </xf>
    <xf numFmtId="0" fontId="0" fillId="0" borderId="31" xfId="0" applyBorder="1" applyProtection="1">
      <protection locked="0"/>
    </xf>
    <xf numFmtId="164" fontId="0" fillId="0" borderId="31" xfId="0" applyNumberFormat="1" applyBorder="1" applyProtection="1">
      <protection locked="0"/>
    </xf>
    <xf numFmtId="0" fontId="0" fillId="0" borderId="32" xfId="0" applyBorder="1" applyProtection="1">
      <protection locked="0"/>
    </xf>
    <xf numFmtId="164" fontId="0" fillId="0" borderId="33" xfId="0" applyNumberFormat="1" applyBorder="1" applyProtection="1">
      <protection locked="0"/>
    </xf>
    <xf numFmtId="0" fontId="0" fillId="0" borderId="33" xfId="0" applyBorder="1" applyProtection="1">
      <protection locked="0"/>
    </xf>
    <xf numFmtId="164" fontId="0" fillId="0" borderId="23" xfId="0" applyNumberFormat="1" applyBorder="1" applyProtection="1">
      <protection locked="0"/>
    </xf>
    <xf numFmtId="0" fontId="0" fillId="0" borderId="34" xfId="0" applyBorder="1" applyAlignment="1" applyProtection="1">
      <alignment horizontal="right"/>
      <protection locked="0"/>
    </xf>
    <xf numFmtId="164" fontId="0" fillId="0" borderId="35" xfId="0" applyNumberFormat="1" applyBorder="1" applyProtection="1">
      <protection locked="0"/>
    </xf>
    <xf numFmtId="0" fontId="15" fillId="55" borderId="22" xfId="0" applyFont="1" applyFill="1" applyBorder="1" applyAlignment="1" applyProtection="1">
      <alignment horizontal="center"/>
      <protection locked="0"/>
    </xf>
    <xf numFmtId="0" fontId="15" fillId="55" borderId="0" xfId="0" applyFont="1" applyFill="1" applyBorder="1" applyAlignment="1" applyProtection="1">
      <alignment horizontal="center"/>
      <protection locked="0"/>
    </xf>
    <xf numFmtId="0" fontId="15" fillId="55" borderId="23" xfId="0" applyFont="1" applyFill="1" applyBorder="1" applyAlignment="1" applyProtection="1">
      <alignment horizontal="center"/>
      <protection locked="0"/>
    </xf>
    <xf numFmtId="0" fontId="0" fillId="0" borderId="0" xfId="0" applyBorder="1" applyAlignment="1" applyProtection="1">
      <alignment horizontal="left" vertical="center"/>
      <protection locked="0"/>
    </xf>
    <xf numFmtId="0" fontId="0" fillId="0" borderId="23" xfId="0" applyBorder="1" applyAlignment="1" applyProtection="1">
      <alignment horizontal="left" vertical="center"/>
      <protection locked="0"/>
    </xf>
    <xf numFmtId="0" fontId="0" fillId="0" borderId="25" xfId="0" applyBorder="1" applyAlignment="1" applyProtection="1">
      <alignment horizontal="left" vertical="center"/>
      <protection locked="0"/>
    </xf>
    <xf numFmtId="0" fontId="0" fillId="0" borderId="26" xfId="0" applyBorder="1" applyAlignment="1" applyProtection="1">
      <alignment horizontal="left" vertical="center"/>
      <protection locked="0"/>
    </xf>
    <xf numFmtId="0" fontId="15" fillId="55" borderId="22" xfId="0" applyFont="1" applyFill="1" applyBorder="1" applyAlignment="1">
      <alignment horizontal="center" vertical="center"/>
    </xf>
    <xf numFmtId="0" fontId="15" fillId="55" borderId="0" xfId="0" applyFont="1" applyFill="1" applyBorder="1" applyAlignment="1">
      <alignment horizontal="center" vertical="center"/>
    </xf>
    <xf numFmtId="0" fontId="15" fillId="55" borderId="0" xfId="0" applyFont="1" applyFill="1" applyBorder="1" applyAlignment="1">
      <alignment horizontal="center" vertical="center" wrapText="1"/>
    </xf>
    <xf numFmtId="0" fontId="15" fillId="55" borderId="23" xfId="0" applyFont="1" applyFill="1" applyBorder="1" applyAlignment="1">
      <alignment horizontal="center" vertical="center"/>
    </xf>
    <xf numFmtId="0" fontId="0" fillId="0" borderId="0" xfId="0" applyBorder="1" applyAlignment="1" applyProtection="1">
      <alignment horizontal="left" vertical="top" wrapText="1"/>
      <protection locked="0"/>
    </xf>
    <xf numFmtId="0" fontId="0" fillId="0" borderId="25" xfId="0" applyBorder="1" applyAlignment="1" applyProtection="1">
      <alignment horizontal="left" vertical="top" wrapText="1"/>
      <protection locked="0"/>
    </xf>
    <xf numFmtId="14" fontId="0" fillId="0" borderId="0" xfId="0" applyNumberFormat="1" applyBorder="1" applyProtection="1">
      <protection locked="0"/>
    </xf>
    <xf numFmtId="49" fontId="0" fillId="0" borderId="0" xfId="0" applyNumberFormat="1" applyBorder="1" applyAlignment="1" applyProtection="1">
      <alignment horizontal="right"/>
      <protection locked="0"/>
    </xf>
    <xf numFmtId="49" fontId="0" fillId="0" borderId="31" xfId="0" applyNumberFormat="1" applyBorder="1" applyAlignment="1" applyProtection="1">
      <alignment horizontal="right"/>
      <protection locked="0"/>
    </xf>
    <xf numFmtId="49" fontId="0" fillId="0" borderId="0" xfId="0" applyNumberFormat="1" applyBorder="1" applyAlignment="1" applyProtection="1">
      <alignment horizontal="left" vertical="center"/>
      <protection locked="0"/>
    </xf>
    <xf numFmtId="49" fontId="0" fillId="0" borderId="25" xfId="0" applyNumberFormat="1" applyBorder="1" applyAlignment="1" applyProtection="1">
      <alignment horizontal="left" vertical="center"/>
      <protection locked="0"/>
    </xf>
    <xf numFmtId="0" fontId="46" fillId="0" borderId="0" xfId="0" applyFont="1"/>
    <xf numFmtId="0" fontId="47" fillId="0" borderId="36" xfId="0" applyFont="1" applyBorder="1" applyAlignment="1" applyProtection="1">
      <alignment vertical="top" wrapText="1"/>
      <protection locked="0"/>
    </xf>
    <xf numFmtId="0" fontId="0" fillId="0" borderId="22" xfId="0" applyBorder="1" applyAlignment="1" applyProtection="1">
      <alignment horizontal="left" vertical="center"/>
    </xf>
    <xf numFmtId="0" fontId="0" fillId="0" borderId="0" xfId="0" applyBorder="1" applyAlignment="1" applyProtection="1">
      <alignment horizontal="left" vertical="center"/>
    </xf>
    <xf numFmtId="14" fontId="0" fillId="0" borderId="31" xfId="0" applyNumberFormat="1" applyBorder="1" applyProtection="1">
      <protection locked="0"/>
    </xf>
    <xf numFmtId="0" fontId="48" fillId="0" borderId="23" xfId="0" applyFont="1" applyBorder="1" applyAlignment="1" applyProtection="1">
      <alignment horizontal="left" vertical="center"/>
      <protection locked="0"/>
    </xf>
    <xf numFmtId="0" fontId="48" fillId="0" borderId="0" xfId="0" applyFont="1" applyBorder="1" applyAlignment="1" applyProtection="1">
      <alignment horizontal="left" vertical="center"/>
      <protection locked="0"/>
    </xf>
    <xf numFmtId="49" fontId="48" fillId="0" borderId="0" xfId="0" applyNumberFormat="1" applyFont="1" applyBorder="1" applyAlignment="1" applyProtection="1">
      <alignment horizontal="left" vertical="center"/>
      <protection locked="0"/>
    </xf>
    <xf numFmtId="0" fontId="48" fillId="0" borderId="0" xfId="0" applyFont="1" applyBorder="1" applyAlignment="1" applyProtection="1">
      <alignment horizontal="left" vertical="top" wrapText="1"/>
      <protection locked="0"/>
    </xf>
    <xf numFmtId="0" fontId="48" fillId="0" borderId="22" xfId="0" applyFont="1" applyBorder="1" applyProtection="1">
      <protection locked="0"/>
    </xf>
    <xf numFmtId="0" fontId="48" fillId="0" borderId="0" xfId="0" applyFont="1" applyBorder="1" applyProtection="1">
      <protection locked="0"/>
    </xf>
    <xf numFmtId="14" fontId="48" fillId="0" borderId="0" xfId="0" applyNumberFormat="1" applyFont="1" applyBorder="1" applyProtection="1">
      <protection locked="0"/>
    </xf>
    <xf numFmtId="164" fontId="48" fillId="0" borderId="23" xfId="0" applyNumberFormat="1" applyFont="1" applyBorder="1" applyProtection="1">
      <protection locked="0"/>
    </xf>
    <xf numFmtId="164" fontId="48" fillId="0" borderId="0" xfId="0" applyNumberFormat="1" applyFont="1" applyBorder="1" applyProtection="1">
      <protection locked="0"/>
    </xf>
    <xf numFmtId="49" fontId="48" fillId="0" borderId="0" xfId="0" applyNumberFormat="1" applyFont="1" applyBorder="1" applyAlignment="1" applyProtection="1">
      <alignment horizontal="right"/>
      <protection locked="0"/>
    </xf>
    <xf numFmtId="0" fontId="48" fillId="0" borderId="23" xfId="0" applyFont="1" applyBorder="1" applyProtection="1">
      <protection locked="0"/>
    </xf>
    <xf numFmtId="0" fontId="0" fillId="0" borderId="24" xfId="0" applyBorder="1" applyAlignment="1" applyProtection="1">
      <alignment horizontal="left" vertical="center"/>
    </xf>
    <xf numFmtId="0" fontId="0" fillId="0" borderId="25" xfId="0" applyBorder="1" applyAlignment="1" applyProtection="1">
      <alignment horizontal="left" vertical="center"/>
    </xf>
    <xf numFmtId="0" fontId="0" fillId="0" borderId="0" xfId="0" applyAlignment="1">
      <alignment horizontal="left"/>
    </xf>
    <xf numFmtId="0" fontId="44" fillId="55" borderId="22" xfId="0" applyFont="1" applyFill="1" applyBorder="1" applyAlignment="1" applyProtection="1">
      <alignment horizontal="center" vertical="center"/>
      <protection locked="0"/>
    </xf>
    <xf numFmtId="0" fontId="44" fillId="55" borderId="0" xfId="0" applyFont="1" applyFill="1" applyBorder="1" applyAlignment="1" applyProtection="1">
      <alignment horizontal="center" vertical="center"/>
      <protection locked="0"/>
    </xf>
    <xf numFmtId="0" fontId="44" fillId="55" borderId="23" xfId="0" applyFont="1" applyFill="1" applyBorder="1" applyAlignment="1" applyProtection="1">
      <alignment horizontal="center" vertical="center"/>
      <protection locked="0"/>
    </xf>
    <xf numFmtId="0" fontId="0" fillId="0" borderId="19" xfId="0" applyBorder="1" applyAlignment="1" applyProtection="1">
      <alignment horizontal="left"/>
      <protection locked="0"/>
    </xf>
    <xf numFmtId="0" fontId="0" fillId="0" borderId="20" xfId="0" applyBorder="1" applyAlignment="1" applyProtection="1">
      <alignment horizontal="left"/>
      <protection locked="0"/>
    </xf>
    <xf numFmtId="0" fontId="0" fillId="0" borderId="21" xfId="0" applyBorder="1" applyAlignment="1" applyProtection="1">
      <alignment horizontal="left"/>
      <protection locked="0"/>
    </xf>
    <xf numFmtId="0" fontId="0" fillId="0" borderId="0" xfId="0" applyBorder="1" applyAlignment="1" applyProtection="1">
      <alignment horizontal="left"/>
      <protection locked="0"/>
    </xf>
    <xf numFmtId="0" fontId="0" fillId="0" borderId="23" xfId="0" applyBorder="1" applyAlignment="1" applyProtection="1">
      <alignment horizontal="left"/>
      <protection locked="0"/>
    </xf>
    <xf numFmtId="0" fontId="42" fillId="0" borderId="25" xfId="0" applyFont="1" applyBorder="1" applyAlignment="1" applyProtection="1">
      <alignment horizontal="left" vertical="top" wrapText="1"/>
      <protection locked="0"/>
    </xf>
    <xf numFmtId="0" fontId="42" fillId="0" borderId="26" xfId="0" applyFont="1" applyBorder="1" applyAlignment="1" applyProtection="1">
      <alignment horizontal="left" vertical="top" wrapText="1"/>
      <protection locked="0"/>
    </xf>
    <xf numFmtId="0" fontId="47" fillId="0" borderId="36" xfId="0" applyFont="1" applyBorder="1" applyAlignment="1" applyProtection="1">
      <alignment horizontal="left" vertical="top" wrapText="1"/>
      <protection locked="0"/>
    </xf>
    <xf numFmtId="0" fontId="47" fillId="0" borderId="37" xfId="0" applyFont="1" applyBorder="1" applyAlignment="1" applyProtection="1">
      <alignment horizontal="left" vertical="top" wrapText="1"/>
      <protection locked="0"/>
    </xf>
    <xf numFmtId="0" fontId="0" fillId="0" borderId="19" xfId="0" applyBorder="1" applyAlignment="1">
      <alignment horizontal="left" vertical="center"/>
    </xf>
    <xf numFmtId="0" fontId="0" fillId="0" borderId="20" xfId="0" applyBorder="1" applyAlignment="1">
      <alignment horizontal="left" vertical="center"/>
    </xf>
    <xf numFmtId="0" fontId="0" fillId="0" borderId="21" xfId="0" applyBorder="1" applyAlignment="1">
      <alignment horizontal="left" vertical="center"/>
    </xf>
    <xf numFmtId="164" fontId="5" fillId="2" borderId="25" xfId="5" applyNumberFormat="1" applyBorder="1" applyAlignment="1" applyProtection="1">
      <alignment horizontal="center" vertical="center"/>
    </xf>
  </cellXfs>
  <cellStyles count="130">
    <cellStyle name="20% - Accent1" xfId="17" builtinId="30" customBuiltin="1"/>
    <cellStyle name="20% - Accent1 2" xfId="38" xr:uid="{C1639A43-C165-4429-803F-102039AD5D8E}"/>
    <cellStyle name="20% - Accent2" xfId="20" builtinId="34" customBuiltin="1"/>
    <cellStyle name="20% - Accent2 2" xfId="39" xr:uid="{DF7DC873-25BC-4257-BDFF-5F2C2BDCDE19}"/>
    <cellStyle name="20% - Accent3" xfId="23" builtinId="38" customBuiltin="1"/>
    <cellStyle name="20% - Accent3 2" xfId="40" xr:uid="{15C5F4A6-4364-45C8-B827-172D3D19A756}"/>
    <cellStyle name="20% - Accent4" xfId="26" builtinId="42" customBuiltin="1"/>
    <cellStyle name="20% - Accent4 2" xfId="41" xr:uid="{31891CF6-922D-47BF-94B3-15EC223B3A35}"/>
    <cellStyle name="20% - Accent5" xfId="29" builtinId="46" customBuiltin="1"/>
    <cellStyle name="20% - Accent5 2" xfId="42" xr:uid="{E4F409F8-6386-43BF-8F8F-9A0F58F09644}"/>
    <cellStyle name="20% - Accent6" xfId="32" builtinId="50" customBuiltin="1"/>
    <cellStyle name="20% - Accent6 2" xfId="43" xr:uid="{C18D89E3-030B-4F26-8717-4C64776DE8C9}"/>
    <cellStyle name="40% - Accent1" xfId="18" builtinId="31" customBuiltin="1"/>
    <cellStyle name="40% - Accent1 2" xfId="44" xr:uid="{68B9A56A-2D43-4816-BE83-347C6D4CA4B8}"/>
    <cellStyle name="40% - Accent2" xfId="21" builtinId="35" customBuiltin="1"/>
    <cellStyle name="40% - Accent2 2" xfId="45" xr:uid="{34B0FB9D-81F0-41C4-93A3-B8B13A85658C}"/>
    <cellStyle name="40% - Accent3" xfId="24" builtinId="39" customBuiltin="1"/>
    <cellStyle name="40% - Accent3 2" xfId="46" xr:uid="{53C33138-6D81-4DFA-8BC1-D6044095B962}"/>
    <cellStyle name="40% - Accent4" xfId="27" builtinId="43" customBuiltin="1"/>
    <cellStyle name="40% - Accent4 2" xfId="47" xr:uid="{CB0CFD38-90C0-4D6F-9A8B-01C7FE2368E6}"/>
    <cellStyle name="40% - Accent5" xfId="30" builtinId="47" customBuiltin="1"/>
    <cellStyle name="40% - Accent5 2" xfId="48" xr:uid="{50E848A2-6E33-4FE1-9117-BCD930908023}"/>
    <cellStyle name="40% - Accent6" xfId="33" builtinId="51" customBuiltin="1"/>
    <cellStyle name="40% - Accent6 2" xfId="49" xr:uid="{F2AB3549-B037-419F-B727-D7018AE9F822}"/>
    <cellStyle name="60% - Accent1 2" xfId="50" xr:uid="{1359765C-9D06-4507-8FF0-E7ABDEB31273}"/>
    <cellStyle name="60% - Accent1 3" xfId="113" xr:uid="{8D6625EB-58A7-4F06-BCA0-E423D5015762}"/>
    <cellStyle name="60% - Accent2 2" xfId="51" xr:uid="{7D3F7958-24AC-471F-8734-9011280B5E61}"/>
    <cellStyle name="60% - Accent2 3" xfId="114" xr:uid="{A7F53313-C65C-4EE7-A658-F18186D4F791}"/>
    <cellStyle name="60% - Accent3 2" xfId="52" xr:uid="{AD984127-7007-4EFA-8E32-CADD327DA348}"/>
    <cellStyle name="60% - Accent3 3" xfId="115" xr:uid="{29447A0B-8BDE-45CB-81D7-2835B34F13FA}"/>
    <cellStyle name="60% - Accent4 2" xfId="53" xr:uid="{ED5C5A9E-BD3C-474D-83D8-D15B35B4AE9B}"/>
    <cellStyle name="60% - Accent4 3" xfId="116" xr:uid="{4B41E077-CD50-46A4-B2DF-F226D18756E5}"/>
    <cellStyle name="60% - Accent5 2" xfId="54" xr:uid="{1A7A8E55-C8BA-4C19-A152-0CA1CAF7D12B}"/>
    <cellStyle name="60% - Accent5 3" xfId="117" xr:uid="{1F1878AA-3A89-4401-BA02-13295380A418}"/>
    <cellStyle name="60% - Accent6 2" xfId="55" xr:uid="{3004BBDA-0C4E-42B5-96F5-CE41DCBA3E05}"/>
    <cellStyle name="60% - Accent6 3" xfId="118" xr:uid="{1061BEBF-CE41-422B-9A47-AB5E360BB6E0}"/>
    <cellStyle name="Accent1" xfId="16" builtinId="29" customBuiltin="1"/>
    <cellStyle name="Accent1 2" xfId="56" xr:uid="{3EACC4BC-653E-460B-BDDA-8366DE48090D}"/>
    <cellStyle name="Accent2" xfId="19" builtinId="33" customBuiltin="1"/>
    <cellStyle name="Accent2 2" xfId="57" xr:uid="{C129FD26-DA81-4A2A-BB35-FE55E56E2D34}"/>
    <cellStyle name="Accent3" xfId="22" builtinId="37" customBuiltin="1"/>
    <cellStyle name="Accent3 2" xfId="58" xr:uid="{E5047A90-0E98-473F-83B1-7B26F4071E7E}"/>
    <cellStyle name="Accent4" xfId="25" builtinId="41" customBuiltin="1"/>
    <cellStyle name="Accent4 2" xfId="59" xr:uid="{C47720AD-A08F-4175-9463-EB535B09E33D}"/>
    <cellStyle name="Accent5" xfId="28" builtinId="45" customBuiltin="1"/>
    <cellStyle name="Accent5 2" xfId="60" xr:uid="{2A5810B5-59CF-473D-845C-ED39AFD368CB}"/>
    <cellStyle name="Accent6" xfId="31" builtinId="49" customBuiltin="1"/>
    <cellStyle name="Accent6 2" xfId="61" xr:uid="{47EAA29D-7161-4159-BF03-A02A3A778DF9}"/>
    <cellStyle name="Bad" xfId="6" builtinId="27" customBuiltin="1"/>
    <cellStyle name="Bad 2" xfId="62" xr:uid="{7B395A5F-2344-4B84-BF6E-07D2E51D1406}"/>
    <cellStyle name="Calculation" xfId="9" builtinId="22" customBuiltin="1"/>
    <cellStyle name="Calculation 2" xfId="63" xr:uid="{9AD13DCB-1264-4D5B-9695-E79FDF19B41E}"/>
    <cellStyle name="Check Cell" xfId="11" builtinId="23" customBuiltin="1"/>
    <cellStyle name="Check Cell 2" xfId="64" xr:uid="{695EC9E8-C962-4342-B5BF-C0EDBBA64085}"/>
    <cellStyle name="Currency 2" xfId="65" xr:uid="{E3E41C5C-2EC4-4023-A95D-6B5F0390FCFA}"/>
    <cellStyle name="Currency 2 2" xfId="66" xr:uid="{E80E25FD-1697-4759-8F1A-D12CB413A3E2}"/>
    <cellStyle name="Currency 3" xfId="67" xr:uid="{65EADE33-6CDF-47D0-A8DC-367FD073E62B}"/>
    <cellStyle name="Currency 3 2" xfId="68" xr:uid="{F8A5E1D9-8103-49DF-8757-4DEFFD1BF17E}"/>
    <cellStyle name="Currency 4" xfId="69" xr:uid="{712FF8AB-79C1-43AF-B1C9-57637A787667}"/>
    <cellStyle name="Currency 5" xfId="70" xr:uid="{98BC2D3E-1DE0-49A1-A742-84BCF9298584}"/>
    <cellStyle name="Currency 5 2" xfId="71" xr:uid="{FC5E195E-AE96-4B44-8C33-78F8016E2859}"/>
    <cellStyle name="Currency 5 2 2" xfId="72" xr:uid="{1232CDB3-7652-40A0-8C55-CF7A630BD457}"/>
    <cellStyle name="Explanatory Text" xfId="14" builtinId="53" customBuiltin="1"/>
    <cellStyle name="Explanatory Text 2" xfId="73" xr:uid="{5046B3A7-8592-4C33-9904-A72ED1DDCE63}"/>
    <cellStyle name="Good" xfId="5" builtinId="26" customBuiltin="1"/>
    <cellStyle name="Good 2" xfId="74" xr:uid="{E25FEB38-1454-48EA-9F15-86F2DBE49D0C}"/>
    <cellStyle name="Heading 1" xfId="1" builtinId="16" customBuiltin="1"/>
    <cellStyle name="Heading 1 2" xfId="75" xr:uid="{A57F11AB-F8DC-46C2-A46E-B2B70EADA1BB}"/>
    <cellStyle name="Heading 2" xfId="2" builtinId="17" customBuiltin="1"/>
    <cellStyle name="Heading 2 2" xfId="76" xr:uid="{DD6035DB-6D9E-4AAD-884B-9C1DA7791EC7}"/>
    <cellStyle name="Heading 3" xfId="3" builtinId="18" customBuiltin="1"/>
    <cellStyle name="Heading 3 2" xfId="77" xr:uid="{BA88FF51-7FF9-4201-9AA9-864984C0A66E}"/>
    <cellStyle name="Heading 4" xfId="4" builtinId="19" customBuiltin="1"/>
    <cellStyle name="Heading 4 2" xfId="78" xr:uid="{01366E36-5C69-4785-A601-BB7C7072E0ED}"/>
    <cellStyle name="Hyperlink 2" xfId="129" xr:uid="{3A6A0704-19EA-4E7D-B3FA-AC5FB3827CAD}"/>
    <cellStyle name="Input" xfId="7" builtinId="20" customBuiltin="1"/>
    <cellStyle name="Input 2" xfId="79" xr:uid="{2EAC1AF2-D7BA-4463-BB1A-ADF998C1041F}"/>
    <cellStyle name="Linked Cell" xfId="10" builtinId="24" customBuiltin="1"/>
    <cellStyle name="Linked Cell 2" xfId="80" xr:uid="{458BA626-5E57-4110-AC4B-67B1DF47AB3A}"/>
    <cellStyle name="Neutral 2" xfId="81" xr:uid="{EC3389FA-43D9-4FB2-912B-F9300865C699}"/>
    <cellStyle name="Neutral 3" xfId="112" xr:uid="{4FACD8E1-79E6-412E-A47B-DF32BC3DD263}"/>
    <cellStyle name="Normal" xfId="0" builtinId="0"/>
    <cellStyle name="Normal 2" xfId="34" xr:uid="{1F4E107F-BB54-4F4F-A4BB-B4914203E492}"/>
    <cellStyle name="Normal 2 2" xfId="36" xr:uid="{46772123-A14F-4967-854F-03BD18DE10E6}"/>
    <cellStyle name="Normal 2 2 2" xfId="37" xr:uid="{F2C5DB7F-5B25-4926-8A58-59BCDA5796D2}"/>
    <cellStyle name="Normal 2 2 3" xfId="82" xr:uid="{0AE76B5A-48A3-47CC-AF51-02B41E05C536}"/>
    <cellStyle name="Normal 2 2 3 2" xfId="83" xr:uid="{5E7EA592-0770-4474-A92E-C58766ED02DA}"/>
    <cellStyle name="Normal 2 2 3 2 2" xfId="123" xr:uid="{8D0A2138-5156-466A-B033-08EED122B6F7}"/>
    <cellStyle name="Normal 2 2 3 3" xfId="122" xr:uid="{3DC5D262-C0A8-4E29-8576-44D9777C5669}"/>
    <cellStyle name="Normal 2 2 4" xfId="121" xr:uid="{77815699-52AA-4E2D-87BD-9659E9066280}"/>
    <cellStyle name="Normal 2 3" xfId="35" xr:uid="{459172E2-2941-4505-8286-C08FC3635D7D}"/>
    <cellStyle name="Normal 2 3 2" xfId="84" xr:uid="{3D438515-AA63-41B6-BF6B-B3316C1E51D6}"/>
    <cellStyle name="Normal 2 3 3" xfId="85" xr:uid="{4480B527-8235-415C-B462-17A05F3851F4}"/>
    <cellStyle name="Normal 2 3 3 2" xfId="86" xr:uid="{4BC67813-2F9B-47FA-83CD-8CF49CB092C3}"/>
    <cellStyle name="Normal 2 3 3 2 2" xfId="124" xr:uid="{AF313A3D-AACE-42DA-8243-BA96A5E5F68D}"/>
    <cellStyle name="Normal 2 3 4" xfId="120" xr:uid="{BF77E514-DD46-403E-AE7A-7CE473B1DF97}"/>
    <cellStyle name="Normal 2 4" xfId="87" xr:uid="{8999E561-9685-4272-9517-082A355634A7}"/>
    <cellStyle name="Normal 2 5" xfId="88" xr:uid="{D311FE67-D888-4CFA-BF23-192692B4DACF}"/>
    <cellStyle name="Normal 2 5 2" xfId="89" xr:uid="{7010FB91-EEFA-40E5-88EE-7F4355E3FE20}"/>
    <cellStyle name="Normal 2 5 2 2" xfId="126" xr:uid="{564D8AD1-2AC6-4DEF-BC41-B45EC86F975C}"/>
    <cellStyle name="Normal 2 5 3" xfId="125" xr:uid="{E1685A9E-24BE-4413-8000-2544AD387F1B}"/>
    <cellStyle name="Normal 2 6" xfId="119" xr:uid="{C25A4497-E90E-46BE-97BD-70C8DD0D8139}"/>
    <cellStyle name="Normal 2 7" xfId="128" xr:uid="{32D20F35-A97C-4BDA-B83A-50638E4A81CC}"/>
    <cellStyle name="Normal 3" xfId="90" xr:uid="{EA823B9F-8FC3-46AD-A480-AAF6123360E6}"/>
    <cellStyle name="Normal 3 2" xfId="91" xr:uid="{00DA670F-9A8E-40CC-BA4D-AB40A976913E}"/>
    <cellStyle name="Normal 3 3" xfId="92" xr:uid="{5A393B48-5A7C-4912-A738-9ED9986480DB}"/>
    <cellStyle name="Normal 3 4" xfId="127" xr:uid="{940E5975-B237-47AE-A354-24272508CE9C}"/>
    <cellStyle name="Normal 4" xfId="93" xr:uid="{2A254F5E-E2B7-4412-A4A7-1BB83238B7B9}"/>
    <cellStyle name="Normal 4 2" xfId="94" xr:uid="{7ED34E97-0BC3-4FCB-85D8-2C074019F87B}"/>
    <cellStyle name="Normal 5" xfId="95" xr:uid="{A816CEE4-A0EF-4E60-8CFA-31147D5A88A5}"/>
    <cellStyle name="Normal 6" xfId="96" xr:uid="{7FDAC269-AC94-4C99-B1A5-C3DCAD6B2B0B}"/>
    <cellStyle name="Normal 6 2" xfId="97" xr:uid="{CB4AD17C-F0F6-4DC4-8110-0915E4D67447}"/>
    <cellStyle name="Normal 6 2 2" xfId="98" xr:uid="{D282374E-2221-4490-B211-EF0E1A3FDE8D}"/>
    <cellStyle name="Note" xfId="13" builtinId="10" customBuiltin="1"/>
    <cellStyle name="Note 2" xfId="99" xr:uid="{8B83986F-E245-4229-BD3F-7C0FF2A655C7}"/>
    <cellStyle name="Output" xfId="8" builtinId="21" customBuiltin="1"/>
    <cellStyle name="Output 2" xfId="100" xr:uid="{112C8E5E-A002-4BAF-B8B3-61A8C76DDB77}"/>
    <cellStyle name="Percent 2" xfId="101" xr:uid="{7EB9AFBB-5D99-4227-94E8-BF0C2A2A8007}"/>
    <cellStyle name="Percent 2 2" xfId="102" xr:uid="{7D2025B5-3039-4CE3-86B8-4BD49DF18538}"/>
    <cellStyle name="Percent 3" xfId="103" xr:uid="{76529DF6-F153-4417-BF22-1BAC18FF9838}"/>
    <cellStyle name="Percent 3 2" xfId="104" xr:uid="{CB583B64-08FA-4CC7-8064-43A248C82B9B}"/>
    <cellStyle name="Percent 4" xfId="105" xr:uid="{83BAE80B-7389-490B-9627-F9A7B93E7D6C}"/>
    <cellStyle name="Percent 4 2" xfId="106" xr:uid="{BBC614CE-7C06-462F-A202-1B05E5F79594}"/>
    <cellStyle name="Percent 4 2 2" xfId="107" xr:uid="{1A177636-329B-4577-B521-D1E77BF2AF3D}"/>
    <cellStyle name="Title 2" xfId="108" xr:uid="{39496EDC-079D-4A23-AEB0-CF08642A9D30}"/>
    <cellStyle name="Title 3" xfId="111" xr:uid="{F38954D3-CBB7-4C27-AA74-2FBF658E30A2}"/>
    <cellStyle name="Total" xfId="15" builtinId="25" customBuiltin="1"/>
    <cellStyle name="Total 2" xfId="109" xr:uid="{87468EE6-0DE1-4841-8D2E-645152ACF7CC}"/>
    <cellStyle name="Warning Text" xfId="12" builtinId="11" customBuiltin="1"/>
    <cellStyle name="Warning Text 2" xfId="110" xr:uid="{436743CF-6576-4E56-8729-EC4782FDC440}"/>
  </cellStyles>
  <dxfs count="45">
    <dxf>
      <font>
        <b val="0"/>
        <i val="0"/>
        <strike val="0"/>
        <condense val="0"/>
        <extend val="0"/>
        <outline val="0"/>
        <shadow val="0"/>
        <u val="none"/>
        <vertAlign val="baseline"/>
        <sz val="10"/>
        <color rgb="FF000000"/>
        <name val="Arial"/>
        <family val="2"/>
        <scheme val="none"/>
      </font>
    </dxf>
    <dxf>
      <numFmt numFmtId="0" formatCode="General"/>
      <alignment horizontal="left" vertical="center" textRotation="0" wrapText="0" indent="0" justifyLastLine="0" shrinkToFit="0" readingOrder="0"/>
      <protection locked="0" hidden="0"/>
    </dxf>
    <dxf>
      <alignment horizontal="left" vertical="top" textRotation="0" wrapText="1" indent="0" justifyLastLine="0" shrinkToFit="0" readingOrder="0"/>
      <protection locked="0" hidden="0"/>
    </dxf>
    <dxf>
      <numFmt numFmtId="30" formatCode="@"/>
      <alignment horizontal="left" vertical="center" textRotation="0" wrapText="0" indent="0" justifyLastLine="0" shrinkToFit="0" readingOrder="0"/>
      <protection locked="0" hidden="0"/>
    </dxf>
    <dxf>
      <alignment horizontal="left" vertical="center" textRotation="0" wrapText="0" indent="0" justifyLastLine="0" shrinkToFit="0" readingOrder="0"/>
      <protection locked="0" hidden="0"/>
    </dxf>
    <dxf>
      <numFmt numFmtId="0" formatCode="General"/>
      <alignment horizontal="left" vertical="center" textRotation="0" wrapText="0" indent="0" justifyLastLine="0" shrinkToFit="0" readingOrder="0"/>
      <protection locked="1" hidden="0"/>
    </dxf>
    <dxf>
      <numFmt numFmtId="0" formatCode="General"/>
      <alignment horizontal="left" vertical="center" textRotation="0" wrapText="0" indent="0" justifyLastLine="0" shrinkToFit="0" readingOrder="0"/>
      <protection locked="1" hidden="0"/>
    </dxf>
    <dxf>
      <alignment horizontal="left" vertical="center" textRotation="0" wrapText="0" indent="0" justifyLastLine="0" shrinkToFit="0" readingOrder="0"/>
      <protection locked="0" hidden="0"/>
    </dxf>
    <dxf>
      <font>
        <strike val="0"/>
        <outline val="0"/>
        <shadow val="0"/>
        <u val="none"/>
        <vertAlign val="baseline"/>
        <sz val="11"/>
        <color theme="0"/>
        <name val="Calibri"/>
        <family val="2"/>
        <scheme val="minor"/>
      </font>
      <fill>
        <patternFill patternType="solid">
          <fgColor indexed="64"/>
          <bgColor rgb="FFF26322"/>
        </patternFill>
      </fill>
      <alignment horizontal="center" vertical="center" textRotation="0" wrapText="0" indent="0" justifyLastLine="0" shrinkToFit="0" readingOrder="0"/>
    </dxf>
    <dxf>
      <numFmt numFmtId="164" formatCode="&quot;$&quot;#,##0.00"/>
      <border diagonalUp="0" diagonalDown="0" outline="0">
        <left/>
        <right style="medium">
          <color indexed="64"/>
        </right>
        <top style="thin">
          <color indexed="64"/>
        </top>
        <bottom style="double">
          <color indexed="64"/>
        </bottom>
      </border>
      <protection locked="0" hidden="0"/>
    </dxf>
    <dxf>
      <numFmt numFmtId="164" formatCode="&quot;$&quot;#,##0.00"/>
      <protection locked="0" hidden="0"/>
    </dxf>
    <dxf>
      <border diagonalUp="0" diagonalDown="0" outline="0">
        <left/>
        <right/>
        <top style="thin">
          <color indexed="64"/>
        </top>
        <bottom style="double">
          <color indexed="64"/>
        </bottom>
      </border>
      <protection locked="0" hidden="0"/>
    </dxf>
    <dxf>
      <protection locked="0" hidden="0"/>
    </dxf>
    <dxf>
      <border diagonalUp="0" diagonalDown="0" outline="0">
        <left/>
        <right/>
        <top style="thin">
          <color indexed="64"/>
        </top>
        <bottom style="double">
          <color indexed="64"/>
        </bottom>
      </border>
      <protection locked="0" hidden="0"/>
    </dxf>
    <dxf>
      <protection locked="0" hidden="0"/>
    </dxf>
    <dxf>
      <border diagonalUp="0" diagonalDown="0" outline="0">
        <left/>
        <right/>
        <top style="thin">
          <color indexed="64"/>
        </top>
        <bottom style="double">
          <color indexed="64"/>
        </bottom>
      </border>
      <protection locked="0" hidden="0"/>
    </dxf>
    <dxf>
      <protection locked="0" hidden="0"/>
    </dxf>
    <dxf>
      <border diagonalUp="0" diagonalDown="0" outline="0">
        <left/>
        <right/>
        <top style="thin">
          <color indexed="64"/>
        </top>
        <bottom style="double">
          <color indexed="64"/>
        </bottom>
      </border>
      <protection locked="0" hidden="0"/>
    </dxf>
    <dxf>
      <protection locked="0" hidden="0"/>
    </dxf>
    <dxf>
      <numFmt numFmtId="164" formatCode="&quot;$&quot;#,##0.00"/>
      <border diagonalUp="0" diagonalDown="0" outline="0">
        <left/>
        <right/>
        <top style="thin">
          <color indexed="64"/>
        </top>
        <bottom style="double">
          <color indexed="64"/>
        </bottom>
      </border>
      <protection locked="0" hidden="0"/>
    </dxf>
    <dxf>
      <protection locked="0" hidden="0"/>
    </dxf>
    <dxf>
      <alignment horizontal="right" vertical="bottom" textRotation="0" wrapText="0" indent="0" justifyLastLine="0" shrinkToFit="0" readingOrder="0"/>
      <border diagonalUp="0" diagonalDown="0" outline="0">
        <left style="medium">
          <color indexed="64"/>
        </left>
        <right/>
        <top style="thin">
          <color indexed="64"/>
        </top>
        <bottom style="double">
          <color indexed="64"/>
        </bottom>
      </border>
      <protection locked="0" hidden="0"/>
    </dxf>
    <dxf>
      <protection locked="0" hidden="0"/>
    </dxf>
    <dxf>
      <border>
        <top style="thin">
          <color indexed="64"/>
        </top>
      </border>
    </dxf>
    <dxf>
      <protection locked="0" hidden="0"/>
    </dxf>
    <dxf>
      <protection locked="0" hidden="0"/>
    </dxf>
    <dxf>
      <font>
        <strike val="0"/>
        <outline val="0"/>
        <shadow val="0"/>
        <u val="none"/>
        <vertAlign val="baseline"/>
        <sz val="11"/>
        <color theme="0"/>
        <name val="Calibri"/>
        <family val="2"/>
        <scheme val="minor"/>
      </font>
      <fill>
        <patternFill patternType="solid">
          <fgColor indexed="64"/>
          <bgColor rgb="FFF26322"/>
        </patternFill>
      </fill>
      <alignment horizontal="center" vertical="bottom" textRotation="0" wrapText="0" indent="0" justifyLastLine="0" shrinkToFit="0" readingOrder="0"/>
      <protection locked="0" hidden="0"/>
    </dxf>
    <dxf>
      <border diagonalUp="0" diagonalDown="0" outline="0">
        <left/>
        <right style="medium">
          <color indexed="64"/>
        </right>
        <top/>
        <bottom style="double">
          <color indexed="64"/>
        </bottom>
      </border>
      <protection locked="0" hidden="0"/>
    </dxf>
    <dxf>
      <protection locked="0" hidden="0"/>
    </dxf>
    <dxf>
      <numFmt numFmtId="164" formatCode="&quot;$&quot;#,##0.00"/>
      <border diagonalUp="0" diagonalDown="0" outline="0">
        <left/>
        <right/>
        <top/>
        <bottom style="double">
          <color indexed="64"/>
        </bottom>
      </border>
      <protection locked="0" hidden="0"/>
    </dxf>
    <dxf>
      <numFmt numFmtId="30" formatCode="@"/>
      <alignment horizontal="right" vertical="bottom" textRotation="0" wrapText="0" indent="0" justifyLastLine="0" shrinkToFit="0" readingOrder="0"/>
      <protection locked="0" hidden="0"/>
    </dxf>
    <dxf>
      <border diagonalUp="0" diagonalDown="0" outline="0">
        <left/>
        <right/>
        <top/>
        <bottom style="double">
          <color indexed="64"/>
        </bottom>
      </border>
      <protection locked="0" hidden="0"/>
    </dxf>
    <dxf>
      <protection locked="0" hidden="0"/>
    </dxf>
    <dxf>
      <numFmt numFmtId="164" formatCode="&quot;$&quot;#,##0.00"/>
      <border diagonalUp="0" diagonalDown="0" outline="0">
        <left/>
        <right/>
        <top/>
        <bottom style="double">
          <color indexed="64"/>
        </bottom>
      </border>
      <protection locked="0" hidden="0"/>
    </dxf>
    <dxf>
      <numFmt numFmtId="164" formatCode="&quot;$&quot;#,##0.00"/>
      <protection locked="0" hidden="0"/>
    </dxf>
    <dxf>
      <border diagonalUp="0" diagonalDown="0" outline="0">
        <left/>
        <right/>
        <top/>
        <bottom style="double">
          <color indexed="64"/>
        </bottom>
      </border>
      <protection locked="0" hidden="0"/>
    </dxf>
    <dxf>
      <numFmt numFmtId="19" formatCode="m/d/yyyy"/>
      <protection locked="0" hidden="0"/>
    </dxf>
    <dxf>
      <border diagonalUp="0" diagonalDown="0" outline="0">
        <left style="medium">
          <color indexed="64"/>
        </left>
        <right/>
        <top/>
        <bottom style="double">
          <color indexed="64"/>
        </bottom>
      </border>
      <protection locked="0" hidden="0"/>
    </dxf>
    <dxf>
      <protection locked="0" hidden="0"/>
    </dxf>
    <dxf>
      <protection locked="0" hidden="0"/>
    </dxf>
    <dxf>
      <protection locked="0" hidden="0"/>
    </dxf>
    <dxf>
      <font>
        <strike val="0"/>
        <outline val="0"/>
        <shadow val="0"/>
        <u val="none"/>
        <vertAlign val="baseline"/>
        <sz val="11"/>
        <color theme="0"/>
        <name val="Calibri"/>
        <family val="2"/>
        <scheme val="minor"/>
      </font>
      <fill>
        <patternFill patternType="solid">
          <fgColor indexed="64"/>
          <bgColor rgb="FFF26322"/>
        </patternFill>
      </fill>
      <alignment horizontal="center" vertical="bottom" textRotation="0" wrapText="0" indent="0" justifyLastLine="0" shrinkToFit="0" readingOrder="0"/>
      <protection locked="0" hidden="0"/>
    </dxf>
    <dxf>
      <fill>
        <patternFill>
          <bgColor theme="0"/>
        </patternFill>
      </fill>
    </dxf>
    <dxf>
      <fill>
        <patternFill>
          <bgColor rgb="FFFFFFFB"/>
        </patternFill>
      </fill>
    </dxf>
    <dxf>
      <font>
        <color theme="0"/>
      </font>
      <fill>
        <patternFill>
          <bgColor rgb="FFF26322"/>
        </patternFill>
      </fill>
    </dxf>
  </dxfs>
  <tableStyles count="1" defaultTableStyle="TableStyleMedium2" defaultPivotStyle="PivotStyleLight16">
    <tableStyle name="Table Style 1" pivot="0" count="3" xr9:uid="{462A26F1-DADF-4BF0-9DE0-D6E4A03EAFA8}">
      <tableStyleElement type="headerRow" dxfId="44"/>
      <tableStyleElement type="firstRowStripe" dxfId="43"/>
      <tableStyleElement type="secondRowStripe" dxfId="42"/>
    </tableStyle>
  </tableStyles>
  <colors>
    <mruColors>
      <color rgb="FFFFFFFB"/>
      <color rgb="FFFFFFCC"/>
      <color rgb="FFFFCCCC"/>
      <color rgb="FFFFCC99"/>
      <color rgb="FFFFCC00"/>
      <color rgb="FFFEBB12"/>
      <color rgb="FFF26322"/>
      <color rgb="FFF78F1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20956</xdr:rowOff>
    </xdr:from>
    <xdr:to>
      <xdr:col>15</xdr:col>
      <xdr:colOff>523240</xdr:colOff>
      <xdr:row>63</xdr:row>
      <xdr:rowOff>144780</xdr:rowOff>
    </xdr:to>
    <xdr:sp macro="" textlink="">
      <xdr:nvSpPr>
        <xdr:cNvPr id="7" name="TextBox 6">
          <a:extLst>
            <a:ext uri="{FF2B5EF4-FFF2-40B4-BE49-F238E27FC236}">
              <a16:creationId xmlns:a16="http://schemas.microsoft.com/office/drawing/2014/main" id="{EE800EA1-A44B-42A7-AEB3-E5337AECB28B}"/>
            </a:ext>
          </a:extLst>
        </xdr:cNvPr>
        <xdr:cNvSpPr txBox="1"/>
      </xdr:nvSpPr>
      <xdr:spPr>
        <a:xfrm>
          <a:off x="0" y="1217296"/>
          <a:ext cx="9667240" cy="1146238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dk1"/>
              </a:solidFill>
              <a:effectLst/>
              <a:latin typeface="+mn-lt"/>
              <a:ea typeface="+mn-ea"/>
              <a:cs typeface="+mn-cs"/>
            </a:rPr>
            <a:t>This worksheet accompanies the Utah State Tax form TC-40R to submit claims for expenses and purchases of machinery/equipment to the Department of Environmental Quality (DEQ). It may help to print these instructions for your reference when filling out the worksheet. Several</a:t>
          </a:r>
          <a:r>
            <a:rPr lang="en-US" sz="1100" baseline="0">
              <a:solidFill>
                <a:schemeClr val="dk1"/>
              </a:solidFill>
              <a:effectLst/>
              <a:latin typeface="+mn-lt"/>
              <a:ea typeface="+mn-ea"/>
              <a:cs typeface="+mn-cs"/>
            </a:rPr>
            <a:t> lines of example data are included. Please remove the example data before filling out the worksheet.</a:t>
          </a:r>
          <a:endParaRPr lang="en-US" sz="1100">
            <a:solidFill>
              <a:schemeClr val="dk1"/>
            </a:solidFill>
            <a:effectLst/>
            <a:latin typeface="+mn-lt"/>
            <a:ea typeface="+mn-ea"/>
            <a:cs typeface="+mn-cs"/>
          </a:endParaRPr>
        </a:p>
        <a:p>
          <a:endParaRPr lang="en-US" sz="1100">
            <a:solidFill>
              <a:schemeClr val="dk1"/>
            </a:solidFill>
            <a:effectLst/>
            <a:latin typeface="+mn-lt"/>
            <a:ea typeface="+mn-ea"/>
            <a:cs typeface="+mn-cs"/>
          </a:endParaRPr>
        </a:p>
        <a:p>
          <a:r>
            <a:rPr lang="en-US" sz="1300">
              <a:solidFill>
                <a:schemeClr val="dk1"/>
              </a:solidFill>
              <a:effectLst/>
              <a:latin typeface="+mn-lt"/>
              <a:ea typeface="+mn-ea"/>
              <a:cs typeface="+mn-cs"/>
            </a:rPr>
            <a:t>Basic Information Tab</a:t>
          </a: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‘Basic Information’ includes addresses for correspondence, and the location of the equipment and machinery being claimed. The ‘Business Mailing Address’ should be the address of the taxpayer and should be an address where official communications will be received promptly (e.g. please do not use an unmonitored P.O. box, etc.). If you are a tax professional preparing this worksheet for an individual or business and you would like to receive copies of correspondence, then add your mailing address as an ‘Additional Mailing Address’. </a:t>
          </a:r>
        </a:p>
        <a:p>
          <a:endParaRPr lang="en-US" sz="1100">
            <a:solidFill>
              <a:schemeClr val="dk1"/>
            </a:solidFill>
            <a:effectLst/>
            <a:latin typeface="+mn-lt"/>
            <a:ea typeface="+mn-ea"/>
            <a:cs typeface="+mn-cs"/>
          </a:endParaRPr>
        </a:p>
        <a:p>
          <a:r>
            <a:rPr lang="en-US" sz="1300">
              <a:solidFill>
                <a:schemeClr val="dk1"/>
              </a:solidFill>
              <a:effectLst/>
              <a:latin typeface="+mn-lt"/>
              <a:ea typeface="+mn-ea"/>
              <a:cs typeface="+mn-cs"/>
            </a:rPr>
            <a:t>Expenditures Tab</a:t>
          </a: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A maximum credit of $2,000 may be claimed for expenditures that support the establishment and operation of recycling or composting technology. To enter in expenditures, select the type of expenditure from the list and then enter the date of purchase and the amount. If you need additional space to enter expenditures, you can insert rows at the bottom of the sheet above the total line.</a:t>
          </a: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As part of the verification process the Division requires a verification document for each expenditure and purchase that is made. These documents should be included as a separate attachment in a single PDF document titled “Verification Documents”.  Please note that this combined PDF will be used for both expenses and purchases of machinery and equipment. </a:t>
          </a: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Acceptable expenditure documents include a bill of sale, contract of sale, receipt, invoice, or other documentation that identifies the buyer, seller, purchase price, item(s) purchased, and the date of purchase. For recurring expenses such as rent (or lease/mortgage), enter a separate expense for each month, however, a single rental or lease agreement is acceptable as verification for all months of the recurring expense. For other recurring expenses similar documentation that shows the recurring status, effective date, and amount of the expense is acceptable. </a:t>
          </a: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Once all verification documents are in the combined PDF document, enter in the page number(s) of the document for each corresponding expenditure on the worksheet. Please ensure that all page numbers are correct before submitting the worksheet. Incomplete or incorrect data may delay certification of the tax credit, or result in rejection of the worksheet and require resubmission once errors are corrected.</a:t>
          </a:r>
        </a:p>
        <a:p>
          <a:endParaRPr lang="en-US" sz="1100">
            <a:solidFill>
              <a:schemeClr val="dk1"/>
            </a:solidFill>
            <a:effectLst/>
            <a:latin typeface="+mn-lt"/>
            <a:ea typeface="+mn-ea"/>
            <a:cs typeface="+mn-cs"/>
          </a:endParaRPr>
        </a:p>
        <a:p>
          <a:r>
            <a:rPr lang="en-US" sz="1300">
              <a:solidFill>
                <a:schemeClr val="dk1"/>
              </a:solidFill>
              <a:effectLst/>
              <a:latin typeface="+mn-lt"/>
              <a:ea typeface="+mn-ea"/>
              <a:cs typeface="+mn-cs"/>
            </a:rPr>
            <a:t>Purchases Tab</a:t>
          </a: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The tax credit for purchases is equal to 4.95% of the purchase price paid for machinery and equipment used directly in commercial composting; or manufacturing facilities or plant units that manufacture, process, compound, or produce recycled items of tangible personal property for sale or reduce or reuse post-consumer waste material.</a:t>
          </a: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For purchases of machinery and equipment, enter the basic information including the make, model, and serial number. If the equipment has a more common name enter that in the column ‘Machinery/Equipment Name’ (e.g. a Bobcat S70 is commonly called a skid-steer or a Caterpillar D11R is commonly called a crawler dozer). Next, enter a short description of it’s type or function (if needed). Enter the purchase date, and purchase price. If you need additional space to enter in purchases, you can insert rows at the bottom of the sheet above the total line.</a:t>
          </a:r>
        </a:p>
        <a:p>
          <a:endParaRPr lang="en-US" sz="1100">
            <a:solidFill>
              <a:schemeClr val="dk1"/>
            </a:solidFill>
            <a:effectLst/>
            <a:latin typeface="+mn-lt"/>
            <a:ea typeface="+mn-ea"/>
            <a:cs typeface="+mn-cs"/>
          </a:endParaRPr>
        </a:p>
        <a:p>
          <a:r>
            <a:rPr lang="en-US" sz="1300">
              <a:solidFill>
                <a:schemeClr val="dk1"/>
              </a:solidFill>
              <a:effectLst/>
              <a:latin typeface="+mn-lt"/>
              <a:ea typeface="+mn-ea"/>
              <a:cs typeface="+mn-cs"/>
            </a:rPr>
            <a:t>Verification and Justification Tab</a:t>
          </a: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A verification document is needed for each purchase. These documents should be included in the same PDF titled “Verification Documents” that was used above for expenditures.</a:t>
          </a: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To complete verification and justification for purchases, select the verification document type from the list and merge the document into the “Verification Documents” PDF. Once all verification documents are in the combined PDF document, enter in the page number(s). Please ensure that all page numbers are correct before submitting the worksheet. Incomplete or incorrect data may delay certification of the tax credit, or result in rejection of the worksheet and require resubmission once errors are corrected. </a:t>
          </a: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Please remember that this combined PDF should include both expenses and purchases of machinery and equipment. </a:t>
          </a: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Please provide a statement describing how the equipment or machinery is used and why/how it is integral to the composting or recycling process. You may use as much room as you need to provide justification. </a:t>
          </a: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If you have any additional comments about the payment documentation that you have provided you may enter comments in the last column on the ‘Verification and Justification’ tab.</a:t>
          </a:r>
        </a:p>
        <a:p>
          <a:endParaRPr lang="en-US" sz="1100">
            <a:solidFill>
              <a:schemeClr val="dk1"/>
            </a:solidFill>
            <a:effectLst/>
            <a:latin typeface="+mn-lt"/>
            <a:ea typeface="+mn-ea"/>
            <a:cs typeface="+mn-cs"/>
          </a:endParaRPr>
        </a:p>
        <a:p>
          <a:r>
            <a:rPr lang="en-US" sz="1300">
              <a:solidFill>
                <a:schemeClr val="dk1"/>
              </a:solidFill>
              <a:effectLst/>
              <a:latin typeface="+mn-lt"/>
              <a:ea typeface="+mn-ea"/>
              <a:cs typeface="+mn-cs"/>
            </a:rPr>
            <a:t>Certification Statement</a:t>
          </a: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As</a:t>
          </a:r>
          <a:r>
            <a:rPr lang="en-US" sz="1100" baseline="0">
              <a:solidFill>
                <a:schemeClr val="dk1"/>
              </a:solidFill>
              <a:effectLst/>
              <a:latin typeface="+mn-lt"/>
              <a:ea typeface="+mn-ea"/>
              <a:cs typeface="+mn-cs"/>
            </a:rPr>
            <a:t> the last step in the claim process you are also required to complete the "Recycling Market Development Zone Tax Credit Worksheet Certification". This PDF available on the divisions website. Enter the required information and sign with a digital signature (you may also create a digital signature as part of the signing process). Alternatively print the certification, fill out the form, sign with a wet signature, scan the document, and return via email with your other documents to DWMRCsubmit@utah.gov </a:t>
          </a:r>
          <a:endParaRPr lang="en-US" sz="1100">
            <a:solidFill>
              <a:schemeClr val="dk1"/>
            </a:solidFill>
            <a:effectLst/>
            <a:latin typeface="+mn-lt"/>
            <a:ea typeface="+mn-ea"/>
            <a:cs typeface="+mn-cs"/>
          </a:endParaRPr>
        </a:p>
        <a:p>
          <a:endParaRPr lang="en-US" sz="1100">
            <a:solidFill>
              <a:schemeClr val="dk1"/>
            </a:solidFill>
            <a:effectLst/>
            <a:latin typeface="+mn-lt"/>
            <a:ea typeface="+mn-ea"/>
            <a:cs typeface="+mn-cs"/>
          </a:endParaRPr>
        </a:p>
      </xdr:txBody>
    </xdr:sp>
    <xdr:clientData/>
  </xdr:twoCellAnchor>
  <xdr:twoCellAnchor editAs="oneCell">
    <xdr:from>
      <xdr:col>0</xdr:col>
      <xdr:colOff>0</xdr:colOff>
      <xdr:row>0</xdr:row>
      <xdr:rowOff>0</xdr:rowOff>
    </xdr:from>
    <xdr:to>
      <xdr:col>6</xdr:col>
      <xdr:colOff>451112</xdr:colOff>
      <xdr:row>0</xdr:row>
      <xdr:rowOff>1178054</xdr:rowOff>
    </xdr:to>
    <xdr:pic>
      <xdr:nvPicPr>
        <xdr:cNvPr id="2" name="Picture 1">
          <a:extLst>
            <a:ext uri="{FF2B5EF4-FFF2-40B4-BE49-F238E27FC236}">
              <a16:creationId xmlns:a16="http://schemas.microsoft.com/office/drawing/2014/main" id="{77176A3D-8E74-4EAE-82D5-57A2DEA4AC1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4099187" cy="1178054"/>
        </a:xfrm>
        <a:prstGeom prst="rect">
          <a:avLst/>
        </a:prstGeom>
      </xdr:spPr>
    </xdr:pic>
    <xdr:clientData/>
  </xdr:twoCellAnchor>
  <xdr:twoCellAnchor>
    <xdr:from>
      <xdr:col>0</xdr:col>
      <xdr:colOff>55072</xdr:colOff>
      <xdr:row>6</xdr:row>
      <xdr:rowOff>48837</xdr:rowOff>
    </xdr:from>
    <xdr:to>
      <xdr:col>15</xdr:col>
      <xdr:colOff>512272</xdr:colOff>
      <xdr:row>6</xdr:row>
      <xdr:rowOff>48837</xdr:rowOff>
    </xdr:to>
    <xdr:cxnSp macro="">
      <xdr:nvCxnSpPr>
        <xdr:cNvPr id="12" name="Straight Connector 11">
          <a:extLst>
            <a:ext uri="{FF2B5EF4-FFF2-40B4-BE49-F238E27FC236}">
              <a16:creationId xmlns:a16="http://schemas.microsoft.com/office/drawing/2014/main" id="{4FBB093F-7F97-452D-AF47-D03A1327B619}"/>
            </a:ext>
          </a:extLst>
        </xdr:cNvPr>
        <xdr:cNvCxnSpPr/>
      </xdr:nvCxnSpPr>
      <xdr:spPr>
        <a:xfrm>
          <a:off x="55072" y="2159577"/>
          <a:ext cx="9601200" cy="0"/>
        </a:xfrm>
        <a:prstGeom prst="line">
          <a:avLst/>
        </a:prstGeom>
      </xdr:spPr>
      <xdr:style>
        <a:lnRef idx="1">
          <a:schemeClr val="accent2"/>
        </a:lnRef>
        <a:fillRef idx="0">
          <a:schemeClr val="accent2"/>
        </a:fillRef>
        <a:effectRef idx="0">
          <a:schemeClr val="accent2"/>
        </a:effectRef>
        <a:fontRef idx="minor">
          <a:schemeClr val="tx1"/>
        </a:fontRef>
      </xdr:style>
    </xdr:cxnSp>
    <xdr:clientData/>
  </xdr:twoCellAnchor>
  <xdr:twoCellAnchor>
    <xdr:from>
      <xdr:col>0</xdr:col>
      <xdr:colOff>82434</xdr:colOff>
      <xdr:row>12</xdr:row>
      <xdr:rowOff>167814</xdr:rowOff>
    </xdr:from>
    <xdr:to>
      <xdr:col>15</xdr:col>
      <xdr:colOff>539634</xdr:colOff>
      <xdr:row>12</xdr:row>
      <xdr:rowOff>167814</xdr:rowOff>
    </xdr:to>
    <xdr:cxnSp macro="">
      <xdr:nvCxnSpPr>
        <xdr:cNvPr id="13" name="Straight Connector 12">
          <a:extLst>
            <a:ext uri="{FF2B5EF4-FFF2-40B4-BE49-F238E27FC236}">
              <a16:creationId xmlns:a16="http://schemas.microsoft.com/office/drawing/2014/main" id="{A76DD9C6-F8B9-49C2-A046-498EEB188C8A}"/>
            </a:ext>
          </a:extLst>
        </xdr:cNvPr>
        <xdr:cNvCxnSpPr/>
      </xdr:nvCxnSpPr>
      <xdr:spPr>
        <a:xfrm>
          <a:off x="82434" y="3375834"/>
          <a:ext cx="9601200" cy="0"/>
        </a:xfrm>
        <a:prstGeom prst="line">
          <a:avLst/>
        </a:prstGeom>
      </xdr:spPr>
      <xdr:style>
        <a:lnRef idx="1">
          <a:schemeClr val="accent2"/>
        </a:lnRef>
        <a:fillRef idx="0">
          <a:schemeClr val="accent2"/>
        </a:fillRef>
        <a:effectRef idx="0">
          <a:schemeClr val="accent2"/>
        </a:effectRef>
        <a:fontRef idx="minor">
          <a:schemeClr val="tx1"/>
        </a:fontRef>
      </xdr:style>
    </xdr:cxnSp>
    <xdr:clientData/>
  </xdr:twoCellAnchor>
  <xdr:twoCellAnchor>
    <xdr:from>
      <xdr:col>0</xdr:col>
      <xdr:colOff>45201</xdr:colOff>
      <xdr:row>30</xdr:row>
      <xdr:rowOff>149975</xdr:rowOff>
    </xdr:from>
    <xdr:to>
      <xdr:col>15</xdr:col>
      <xdr:colOff>502401</xdr:colOff>
      <xdr:row>30</xdr:row>
      <xdr:rowOff>149975</xdr:rowOff>
    </xdr:to>
    <xdr:cxnSp macro="">
      <xdr:nvCxnSpPr>
        <xdr:cNvPr id="19" name="Straight Connector 18">
          <a:extLst>
            <a:ext uri="{FF2B5EF4-FFF2-40B4-BE49-F238E27FC236}">
              <a16:creationId xmlns:a16="http://schemas.microsoft.com/office/drawing/2014/main" id="{DF75646B-746E-4171-9CA1-9AAD7659A145}"/>
            </a:ext>
          </a:extLst>
        </xdr:cNvPr>
        <xdr:cNvCxnSpPr/>
      </xdr:nvCxnSpPr>
      <xdr:spPr>
        <a:xfrm>
          <a:off x="45201" y="6649835"/>
          <a:ext cx="9601200" cy="0"/>
        </a:xfrm>
        <a:prstGeom prst="line">
          <a:avLst/>
        </a:prstGeom>
      </xdr:spPr>
      <xdr:style>
        <a:lnRef idx="1">
          <a:schemeClr val="accent2"/>
        </a:lnRef>
        <a:fillRef idx="0">
          <a:schemeClr val="accent2"/>
        </a:fillRef>
        <a:effectRef idx="0">
          <a:schemeClr val="accent2"/>
        </a:effectRef>
        <a:fontRef idx="minor">
          <a:schemeClr val="tx1"/>
        </a:fontRef>
      </xdr:style>
    </xdr:cxnSp>
    <xdr:clientData/>
  </xdr:twoCellAnchor>
  <xdr:twoCellAnchor>
    <xdr:from>
      <xdr:col>0</xdr:col>
      <xdr:colOff>47279</xdr:colOff>
      <xdr:row>41</xdr:row>
      <xdr:rowOff>39139</xdr:rowOff>
    </xdr:from>
    <xdr:to>
      <xdr:col>15</xdr:col>
      <xdr:colOff>504479</xdr:colOff>
      <xdr:row>41</xdr:row>
      <xdr:rowOff>39139</xdr:rowOff>
    </xdr:to>
    <xdr:cxnSp macro="">
      <xdr:nvCxnSpPr>
        <xdr:cNvPr id="20" name="Straight Connector 19">
          <a:extLst>
            <a:ext uri="{FF2B5EF4-FFF2-40B4-BE49-F238E27FC236}">
              <a16:creationId xmlns:a16="http://schemas.microsoft.com/office/drawing/2014/main" id="{C2A6D2E1-D7BD-428D-8B79-2CD9806DB3DE}"/>
            </a:ext>
          </a:extLst>
        </xdr:cNvPr>
        <xdr:cNvCxnSpPr/>
      </xdr:nvCxnSpPr>
      <xdr:spPr>
        <a:xfrm>
          <a:off x="47279" y="8550679"/>
          <a:ext cx="9601200" cy="0"/>
        </a:xfrm>
        <a:prstGeom prst="line">
          <a:avLst/>
        </a:prstGeom>
      </xdr:spPr>
      <xdr:style>
        <a:lnRef idx="1">
          <a:schemeClr val="accent2"/>
        </a:lnRef>
        <a:fillRef idx="0">
          <a:schemeClr val="accent2"/>
        </a:fillRef>
        <a:effectRef idx="0">
          <a:schemeClr val="accent2"/>
        </a:effectRef>
        <a:fontRef idx="minor">
          <a:schemeClr val="tx1"/>
        </a:fontRef>
      </xdr:style>
    </xdr:cxnSp>
    <xdr:clientData/>
  </xdr:twoCellAnchor>
  <xdr:twoCellAnchor>
    <xdr:from>
      <xdr:col>0</xdr:col>
      <xdr:colOff>55245</xdr:colOff>
      <xdr:row>1</xdr:row>
      <xdr:rowOff>26671</xdr:rowOff>
    </xdr:from>
    <xdr:to>
      <xdr:col>15</xdr:col>
      <xdr:colOff>512445</xdr:colOff>
      <xdr:row>1</xdr:row>
      <xdr:rowOff>26671</xdr:rowOff>
    </xdr:to>
    <xdr:cxnSp macro="">
      <xdr:nvCxnSpPr>
        <xdr:cNvPr id="21" name="Straight Connector 20">
          <a:extLst>
            <a:ext uri="{FF2B5EF4-FFF2-40B4-BE49-F238E27FC236}">
              <a16:creationId xmlns:a16="http://schemas.microsoft.com/office/drawing/2014/main" id="{B34AD1F1-AAD3-48EA-9CE7-3A5E47A913A2}"/>
            </a:ext>
          </a:extLst>
        </xdr:cNvPr>
        <xdr:cNvCxnSpPr/>
      </xdr:nvCxnSpPr>
      <xdr:spPr>
        <a:xfrm>
          <a:off x="55245" y="1223011"/>
          <a:ext cx="9601200" cy="0"/>
        </a:xfrm>
        <a:prstGeom prst="line">
          <a:avLst/>
        </a:prstGeom>
      </xdr:spPr>
      <xdr:style>
        <a:lnRef idx="1">
          <a:schemeClr val="accent2"/>
        </a:lnRef>
        <a:fillRef idx="0">
          <a:schemeClr val="accent2"/>
        </a:fillRef>
        <a:effectRef idx="0">
          <a:schemeClr val="accent2"/>
        </a:effectRef>
        <a:fontRef idx="minor">
          <a:schemeClr val="tx1"/>
        </a:fontRef>
      </xdr:style>
    </xdr:cxnSp>
    <xdr:clientData/>
  </xdr:twoCellAnchor>
  <xdr:twoCellAnchor>
    <xdr:from>
      <xdr:col>0</xdr:col>
      <xdr:colOff>80010</xdr:colOff>
      <xdr:row>58</xdr:row>
      <xdr:rowOff>50394</xdr:rowOff>
    </xdr:from>
    <xdr:to>
      <xdr:col>15</xdr:col>
      <xdr:colOff>537210</xdr:colOff>
      <xdr:row>58</xdr:row>
      <xdr:rowOff>50394</xdr:rowOff>
    </xdr:to>
    <xdr:cxnSp macro="">
      <xdr:nvCxnSpPr>
        <xdr:cNvPr id="22" name="Straight Connector 21">
          <a:extLst>
            <a:ext uri="{FF2B5EF4-FFF2-40B4-BE49-F238E27FC236}">
              <a16:creationId xmlns:a16="http://schemas.microsoft.com/office/drawing/2014/main" id="{F4B8AB74-4E88-4DC4-9951-0892C8ED9BCA}"/>
            </a:ext>
          </a:extLst>
        </xdr:cNvPr>
        <xdr:cNvCxnSpPr/>
      </xdr:nvCxnSpPr>
      <xdr:spPr>
        <a:xfrm>
          <a:off x="80010" y="11670894"/>
          <a:ext cx="9601200" cy="0"/>
        </a:xfrm>
        <a:prstGeom prst="line">
          <a:avLst/>
        </a:prstGeom>
      </xdr:spPr>
      <xdr:style>
        <a:lnRef idx="1">
          <a:schemeClr val="accent2"/>
        </a:lnRef>
        <a:fillRef idx="0">
          <a:schemeClr val="accent2"/>
        </a:fillRef>
        <a:effectRef idx="0">
          <a:schemeClr val="accent2"/>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1565537</xdr:colOff>
      <xdr:row>0</xdr:row>
      <xdr:rowOff>1178054</xdr:rowOff>
    </xdr:to>
    <xdr:pic>
      <xdr:nvPicPr>
        <xdr:cNvPr id="2" name="Picture 1">
          <a:extLst>
            <a:ext uri="{FF2B5EF4-FFF2-40B4-BE49-F238E27FC236}">
              <a16:creationId xmlns:a16="http://schemas.microsoft.com/office/drawing/2014/main" id="{E22B830B-5303-41AB-AF55-627594712A0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4110617" cy="117233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374912</xdr:colOff>
      <xdr:row>0</xdr:row>
      <xdr:rowOff>1178054</xdr:rowOff>
    </xdr:to>
    <xdr:pic>
      <xdr:nvPicPr>
        <xdr:cNvPr id="2" name="Picture 1">
          <a:extLst>
            <a:ext uri="{FF2B5EF4-FFF2-40B4-BE49-F238E27FC236}">
              <a16:creationId xmlns:a16="http://schemas.microsoft.com/office/drawing/2014/main" id="{4EE9D632-5C6D-45E2-B745-1AC7AA65E44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4102997" cy="117805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155837</xdr:colOff>
      <xdr:row>0</xdr:row>
      <xdr:rowOff>1178054</xdr:rowOff>
    </xdr:to>
    <xdr:pic>
      <xdr:nvPicPr>
        <xdr:cNvPr id="2" name="Picture 1">
          <a:extLst>
            <a:ext uri="{FF2B5EF4-FFF2-40B4-BE49-F238E27FC236}">
              <a16:creationId xmlns:a16="http://schemas.microsoft.com/office/drawing/2014/main" id="{D9034B5F-B4F6-4F4E-B77B-047290C0AC4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4099187" cy="117805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1883037</xdr:colOff>
      <xdr:row>0</xdr:row>
      <xdr:rowOff>1178054</xdr:rowOff>
    </xdr:to>
    <xdr:pic>
      <xdr:nvPicPr>
        <xdr:cNvPr id="3" name="Picture 2">
          <a:extLst>
            <a:ext uri="{FF2B5EF4-FFF2-40B4-BE49-F238E27FC236}">
              <a16:creationId xmlns:a16="http://schemas.microsoft.com/office/drawing/2014/main" id="{9A2D73D4-F06E-4B2E-B6D7-EFACAAC1D1C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4108712" cy="117805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9F6ADF36-A650-4EB8-894E-FF4020D51A87}" name="Table3" displayName="Table3" ref="A2:F32" totalsRowCount="1" headerRowDxfId="41" dataDxfId="40" totalsRowDxfId="39">
  <tableColumns count="6">
    <tableColumn id="1" xr3:uid="{9663D366-704E-43B6-88E6-B70B82406F51}" name="Type of Expenditure" totalsRowLabel="Total" dataDxfId="38" totalsRowDxfId="37"/>
    <tableColumn id="2" xr3:uid="{35FB415B-197A-4C32-8EBC-A01713BBC6D3}" name="Date of Purchase" dataDxfId="36" totalsRowDxfId="35"/>
    <tableColumn id="3" xr3:uid="{55BCFC84-1ABF-4649-9E93-41EEE5F2C7FA}" name="Amount" totalsRowFunction="sum" dataDxfId="34" totalsRowDxfId="33"/>
    <tableColumn id="4" xr3:uid="{13B3B6CC-2DA3-4393-BE9D-53F1F81D115B}" name="Verification Document" totalsRowLabel="*20% of total Expenditures=" dataDxfId="32" totalsRowDxfId="31"/>
    <tableColumn id="5" xr3:uid="{4D968705-3D9A-4F87-9B77-C775E84A03B9}" name="Page Number(s)" totalsRowFunction="custom" dataDxfId="30" totalsRowDxfId="29">
      <totalsRowFormula>Table3[[#Totals],[Amount]]*0.2</totalsRowFormula>
    </tableColumn>
    <tableColumn id="6" xr3:uid="{13C15B8D-A029-45CE-801D-6ED805708BFA}" name="Comment" dataDxfId="28" totalsRowDxfId="27"/>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20E26EDF-5028-48C7-ACDC-34E2021DAF1B}" name="Table4" displayName="Table4" ref="A2:G35" totalsRowCount="1" headerRowDxfId="26" dataDxfId="25" totalsRowDxfId="24" totalsRowBorderDxfId="23">
  <tableColumns count="7">
    <tableColumn id="1" xr3:uid="{07BBCE9D-207D-43BA-A0F9-35D25FF61B54}" name="Make" dataDxfId="22" totalsRowDxfId="21"/>
    <tableColumn id="2" xr3:uid="{5FD929D6-5D12-4DA3-9F33-D5409F0938C8}" name="Model" dataDxfId="20" totalsRowDxfId="19"/>
    <tableColumn id="3" xr3:uid="{00311A25-1621-43B1-8C2B-259DE3F21171}" name="Serial/Identification Number" dataDxfId="18" totalsRowDxfId="17"/>
    <tableColumn id="4" xr3:uid="{8E0D4C3C-FB3B-45EB-A0CD-13DCEE3E1DC6}" name="Machinery/Equipment Name" dataDxfId="16" totalsRowDxfId="15"/>
    <tableColumn id="5" xr3:uid="{486EBF0B-424D-402A-A324-7F78AD3F39C4}" name="Description¹ (Type, Function, Etc.)" dataDxfId="14" totalsRowDxfId="13"/>
    <tableColumn id="8" xr3:uid="{35DD769F-31CD-4105-8F56-59785304B2F4}" name="Purchase Date" totalsRowLabel="Total" dataDxfId="12" totalsRowDxfId="11"/>
    <tableColumn id="6" xr3:uid="{A6D5A464-7303-4F13-8A38-D418CB4512D1}" name="Purchase Price" totalsRowFunction="sum" dataDxfId="10" totalsRowDxfId="9"/>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791521BD-0FE7-4C8B-9797-C33B6035B81A}" name="Table5" displayName="Table5" ref="A2:F33" totalsRowShown="0" headerRowDxfId="8" dataDxfId="7">
  <tableColumns count="6">
    <tableColumn id="1" xr3:uid="{E9651D5C-ABFA-49A5-BF34-31432A92C394}" name="Equipment Name / Make and Model" dataDxfId="6">
      <calculatedColumnFormula>IF(Table4[[#This Row],[Machinery/Equipment Name]]="",IF(Table4[[#This Row],[Make]]="","",_xlfn.TEXTJOIN(" ",TRUE,Table4[[#This Row],[Make]:[Model]])),Table4[[#This Row],[Machinery/Equipment Name]])</calculatedColumnFormula>
    </tableColumn>
    <tableColumn id="4" xr3:uid="{75C6BF12-DDFD-4B06-B06B-6A0BC1DD8009}" name="Serial/Identification Number" dataDxfId="5">
      <calculatedColumnFormula>IF(Table4[[#This Row],[Serial/Identification Number]]="","",Table4[[#This Row],[Serial/Identification Number]])</calculatedColumnFormula>
    </tableColumn>
    <tableColumn id="6" xr3:uid="{E5A078F5-3571-4D87-AA5A-4606DDCD0CDB}" name="Verification Documentation" dataDxfId="4"/>
    <tableColumn id="7" xr3:uid="{15F2842E-DBE0-4B17-8EE2-9693A50D68D6}" name="Page Number(s)" dataDxfId="3"/>
    <tableColumn id="5" xr3:uid="{765DA769-D78E-454F-872B-8E32574E16B2}" name="Justify how the machinery and equipment are integral to the composting or recycling process" dataDxfId="2"/>
    <tableColumn id="8" xr3:uid="{1FF68AC3-F65E-4CD9-9E8F-ADCA75AF0651}" name="Comments about purchase or payment documentation" dataDxfId="1"/>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A0D5C322-D00B-4269-91D4-51815A5E622A}" name="Table1" displayName="Table1" ref="A1:C12" totalsRowShown="0" headerRowDxfId="0">
  <autoFilter ref="A1:C12" xr:uid="{23EAA307-5C79-454D-835C-668C454AE3A8}"/>
  <tableColumns count="3">
    <tableColumn id="1" xr3:uid="{E6CC6ADE-CB6E-405A-9016-F443C202C9AE}" name="Expenditures"/>
    <tableColumn id="2" xr3:uid="{D132382A-8F81-48FA-8E5B-A505A2F0731B}" name="Verification of Purchase"/>
    <tableColumn id="3" xr3:uid="{EDDF082B-6F7C-4DD1-8F85-937834B1A9E3}" name="Verification of Payment"/>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58F64A-FA98-460D-82E1-052D3B76B949}">
  <dimension ref="A1:P1"/>
  <sheetViews>
    <sheetView showGridLines="0" showRowColHeaders="0" view="pageBreakPreview" zoomScaleNormal="100" zoomScaleSheetLayoutView="100" workbookViewId="0">
      <selection activeCell="V1" sqref="V1"/>
    </sheetView>
  </sheetViews>
  <sheetFormatPr defaultRowHeight="15" x14ac:dyDescent="0.25"/>
  <sheetData>
    <row r="1" spans="1:16" ht="94.5" customHeight="1" x14ac:dyDescent="0.25">
      <c r="A1" s="71"/>
      <c r="B1" s="71"/>
      <c r="C1" s="71"/>
      <c r="D1" s="71"/>
      <c r="E1" s="71"/>
      <c r="F1" s="71"/>
      <c r="G1" s="71"/>
      <c r="H1" s="71"/>
      <c r="I1" s="71"/>
      <c r="J1" s="71"/>
      <c r="K1" s="71"/>
      <c r="L1" s="71"/>
      <c r="M1" s="71"/>
      <c r="N1" s="71"/>
      <c r="O1" s="71"/>
      <c r="P1" s="71"/>
    </row>
  </sheetData>
  <mergeCells count="1">
    <mergeCell ref="A1:P1"/>
  </mergeCells>
  <pageMargins left="0.7" right="0.7" top="0.75" bottom="0.75" header="0.3" footer="0.3"/>
  <pageSetup scale="63" orientation="portrait"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5CC08A-6383-42D3-BC25-2A91E16E047E}">
  <sheetPr>
    <pageSetUpPr fitToPage="1"/>
  </sheetPr>
  <dimension ref="A1:E28"/>
  <sheetViews>
    <sheetView view="pageBreakPreview" zoomScaleNormal="100" zoomScaleSheetLayoutView="100" workbookViewId="0">
      <selection sqref="A1:D1"/>
    </sheetView>
  </sheetViews>
  <sheetFormatPr defaultColWidth="8.85546875" defaultRowHeight="15" x14ac:dyDescent="0.25"/>
  <cols>
    <col min="1" max="1" width="38" style="3" customWidth="1"/>
    <col min="2" max="5" width="27.7109375" style="3" customWidth="1"/>
    <col min="6" max="16384" width="8.85546875" style="3"/>
  </cols>
  <sheetData>
    <row r="1" spans="1:5" ht="95.1" customHeight="1" x14ac:dyDescent="0.25">
      <c r="A1" s="75"/>
      <c r="B1" s="76"/>
      <c r="C1" s="76"/>
      <c r="D1" s="77"/>
      <c r="E1" s="53"/>
    </row>
    <row r="2" spans="1:5" ht="14.45" customHeight="1" x14ac:dyDescent="0.25">
      <c r="A2" s="72" t="s">
        <v>7</v>
      </c>
      <c r="B2" s="73"/>
      <c r="C2" s="73"/>
      <c r="D2" s="74"/>
      <c r="E2" s="4"/>
    </row>
    <row r="3" spans="1:5" ht="14.45" customHeight="1" x14ac:dyDescent="0.25">
      <c r="A3" s="72"/>
      <c r="B3" s="73"/>
      <c r="C3" s="73"/>
      <c r="D3" s="74"/>
      <c r="E3" s="4"/>
    </row>
    <row r="4" spans="1:5" x14ac:dyDescent="0.25">
      <c r="A4" s="8" t="s">
        <v>8</v>
      </c>
      <c r="B4" s="9"/>
      <c r="C4" s="9"/>
      <c r="D4" s="10"/>
    </row>
    <row r="5" spans="1:5" x14ac:dyDescent="0.25">
      <c r="A5" s="8" t="s">
        <v>6</v>
      </c>
      <c r="B5" s="9"/>
      <c r="C5" s="9"/>
      <c r="D5" s="10"/>
    </row>
    <row r="6" spans="1:5" x14ac:dyDescent="0.25">
      <c r="A6" s="8" t="s">
        <v>32</v>
      </c>
      <c r="B6" s="9"/>
      <c r="C6" s="9"/>
      <c r="D6" s="10"/>
    </row>
    <row r="7" spans="1:5" x14ac:dyDescent="0.25">
      <c r="A7" s="8" t="s">
        <v>52</v>
      </c>
      <c r="B7" s="9"/>
      <c r="C7" s="9"/>
      <c r="D7" s="10"/>
    </row>
    <row r="8" spans="1:5" x14ac:dyDescent="0.25">
      <c r="A8" s="8"/>
      <c r="B8" s="9"/>
      <c r="C8" s="9"/>
      <c r="D8" s="10"/>
    </row>
    <row r="9" spans="1:5" x14ac:dyDescent="0.25">
      <c r="A9" s="15" t="s">
        <v>29</v>
      </c>
      <c r="B9" s="9"/>
      <c r="C9" s="21" t="s">
        <v>49</v>
      </c>
      <c r="D9" s="20" t="s">
        <v>50</v>
      </c>
    </row>
    <row r="10" spans="1:5" x14ac:dyDescent="0.25">
      <c r="A10" s="8" t="s">
        <v>31</v>
      </c>
      <c r="B10" s="9"/>
      <c r="C10" s="9" t="s">
        <v>31</v>
      </c>
      <c r="D10" s="10"/>
    </row>
    <row r="11" spans="1:5" x14ac:dyDescent="0.25">
      <c r="A11" s="8" t="s">
        <v>12</v>
      </c>
      <c r="B11" s="9"/>
      <c r="C11" s="9" t="s">
        <v>12</v>
      </c>
      <c r="D11" s="10"/>
    </row>
    <row r="12" spans="1:5" x14ac:dyDescent="0.25">
      <c r="A12" s="8" t="s">
        <v>10</v>
      </c>
      <c r="B12" s="9"/>
      <c r="C12" s="9" t="s">
        <v>10</v>
      </c>
      <c r="D12" s="10"/>
    </row>
    <row r="13" spans="1:5" x14ac:dyDescent="0.25">
      <c r="A13" s="8" t="s">
        <v>9</v>
      </c>
      <c r="B13" s="9"/>
      <c r="C13" s="9" t="s">
        <v>9</v>
      </c>
      <c r="D13" s="10"/>
    </row>
    <row r="14" spans="1:5" x14ac:dyDescent="0.25">
      <c r="A14" s="8" t="s">
        <v>13</v>
      </c>
      <c r="B14" s="9"/>
      <c r="C14" s="9" t="s">
        <v>13</v>
      </c>
      <c r="D14" s="10"/>
    </row>
    <row r="15" spans="1:5" x14ac:dyDescent="0.25">
      <c r="A15" s="8"/>
      <c r="B15" s="9"/>
      <c r="C15" s="9" t="s">
        <v>5</v>
      </c>
      <c r="D15" s="10"/>
    </row>
    <row r="16" spans="1:5" x14ac:dyDescent="0.25">
      <c r="A16" s="16" t="s">
        <v>44</v>
      </c>
      <c r="B16" s="9"/>
      <c r="C16" s="9"/>
      <c r="D16" s="10"/>
    </row>
    <row r="17" spans="1:4" x14ac:dyDescent="0.25">
      <c r="A17" s="8" t="s">
        <v>31</v>
      </c>
      <c r="B17" s="9"/>
      <c r="C17" s="9"/>
      <c r="D17" s="10"/>
    </row>
    <row r="18" spans="1:4" x14ac:dyDescent="0.25">
      <c r="A18" s="8" t="s">
        <v>12</v>
      </c>
      <c r="B18" s="9"/>
      <c r="C18" s="9"/>
      <c r="D18" s="10"/>
    </row>
    <row r="19" spans="1:4" x14ac:dyDescent="0.25">
      <c r="A19" s="8" t="s">
        <v>10</v>
      </c>
      <c r="B19" s="9"/>
      <c r="C19" s="9"/>
      <c r="D19" s="10"/>
    </row>
    <row r="20" spans="1:4" x14ac:dyDescent="0.25">
      <c r="A20" s="8" t="s">
        <v>9</v>
      </c>
      <c r="B20" s="9"/>
      <c r="C20" s="9"/>
      <c r="D20" s="10"/>
    </row>
    <row r="21" spans="1:4" x14ac:dyDescent="0.25">
      <c r="A21" s="8" t="s">
        <v>13</v>
      </c>
      <c r="B21" s="9"/>
      <c r="C21" s="9"/>
      <c r="D21" s="10"/>
    </row>
    <row r="22" spans="1:4" x14ac:dyDescent="0.25">
      <c r="A22" s="8" t="s">
        <v>5</v>
      </c>
      <c r="B22" s="9"/>
      <c r="C22" s="9"/>
      <c r="D22" s="10"/>
    </row>
    <row r="23" spans="1:4" x14ac:dyDescent="0.25">
      <c r="A23" s="8"/>
      <c r="B23" s="9"/>
      <c r="C23" s="9"/>
      <c r="D23" s="10"/>
    </row>
    <row r="24" spans="1:4" x14ac:dyDescent="0.25">
      <c r="A24" s="15" t="s">
        <v>48</v>
      </c>
      <c r="B24" s="78"/>
      <c r="C24" s="78"/>
      <c r="D24" s="79"/>
    </row>
    <row r="25" spans="1:4" x14ac:dyDescent="0.25">
      <c r="A25" s="8"/>
      <c r="B25" s="78"/>
      <c r="C25" s="78"/>
      <c r="D25" s="79"/>
    </row>
    <row r="26" spans="1:4" x14ac:dyDescent="0.25">
      <c r="A26" s="15" t="s">
        <v>11</v>
      </c>
      <c r="B26" s="9"/>
      <c r="C26" s="9"/>
      <c r="D26" s="10"/>
    </row>
    <row r="27" spans="1:4" x14ac:dyDescent="0.25">
      <c r="A27" s="11" t="s">
        <v>30</v>
      </c>
      <c r="B27" s="9"/>
      <c r="C27" s="9"/>
      <c r="D27" s="10"/>
    </row>
    <row r="28" spans="1:4" ht="15.75" thickBot="1" x14ac:dyDescent="0.3">
      <c r="A28" s="12" t="s">
        <v>51</v>
      </c>
      <c r="B28" s="13"/>
      <c r="C28" s="13"/>
      <c r="D28" s="14"/>
    </row>
  </sheetData>
  <mergeCells count="3">
    <mergeCell ref="A2:D3"/>
    <mergeCell ref="A1:D1"/>
    <mergeCell ref="B24:D25"/>
  </mergeCells>
  <pageMargins left="0.7" right="0.7" top="0.75" bottom="0.75" header="0.3" footer="0.3"/>
  <pageSetup paperSize="129"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B8D58B-CE34-411E-831C-FC4E7E2E2300}">
  <sheetPr>
    <pageSetUpPr fitToPage="1"/>
  </sheetPr>
  <dimension ref="A1:F33"/>
  <sheetViews>
    <sheetView view="pageBreakPreview" topLeftCell="A12" zoomScaleNormal="100" zoomScaleSheetLayoutView="100" workbookViewId="0">
      <selection activeCell="B33" sqref="B33"/>
    </sheetView>
  </sheetViews>
  <sheetFormatPr defaultColWidth="8.85546875" defaultRowHeight="15" x14ac:dyDescent="0.25"/>
  <cols>
    <col min="1" max="1" width="21.28515625" style="3" customWidth="1"/>
    <col min="2" max="2" width="34.7109375" style="3" customWidth="1"/>
    <col min="3" max="3" width="22.28515625" style="3" customWidth="1"/>
    <col min="4" max="4" width="25.5703125" style="3" customWidth="1"/>
    <col min="5" max="5" width="15.85546875" style="3" customWidth="1"/>
    <col min="6" max="6" width="61.42578125" style="3" customWidth="1"/>
    <col min="7" max="16384" width="8.85546875" style="3"/>
  </cols>
  <sheetData>
    <row r="1" spans="1:6" ht="95.1" customHeight="1" x14ac:dyDescent="0.25">
      <c r="A1" s="75"/>
      <c r="B1" s="76"/>
      <c r="C1" s="76"/>
      <c r="D1" s="76"/>
      <c r="E1" s="76"/>
      <c r="F1" s="77"/>
    </row>
    <row r="2" spans="1:6" x14ac:dyDescent="0.25">
      <c r="A2" s="35" t="s">
        <v>24</v>
      </c>
      <c r="B2" s="36" t="s">
        <v>23</v>
      </c>
      <c r="C2" s="36" t="s">
        <v>14</v>
      </c>
      <c r="D2" s="36" t="s">
        <v>53</v>
      </c>
      <c r="E2" s="36" t="s">
        <v>25</v>
      </c>
      <c r="F2" s="37" t="s">
        <v>15</v>
      </c>
    </row>
    <row r="3" spans="1:6" x14ac:dyDescent="0.25">
      <c r="A3" s="62" t="s">
        <v>21</v>
      </c>
      <c r="B3" s="64">
        <v>43861</v>
      </c>
      <c r="C3" s="66">
        <v>5600</v>
      </c>
      <c r="D3" s="63" t="s">
        <v>56</v>
      </c>
      <c r="E3" s="67" t="s">
        <v>57</v>
      </c>
      <c r="F3" s="68" t="s">
        <v>58</v>
      </c>
    </row>
    <row r="4" spans="1:6" x14ac:dyDescent="0.25">
      <c r="A4" s="62" t="s">
        <v>21</v>
      </c>
      <c r="B4" s="64">
        <v>43862</v>
      </c>
      <c r="C4" s="66">
        <v>5600</v>
      </c>
      <c r="D4" s="63" t="s">
        <v>56</v>
      </c>
      <c r="E4" s="67" t="s">
        <v>57</v>
      </c>
      <c r="F4" s="68" t="s">
        <v>58</v>
      </c>
    </row>
    <row r="5" spans="1:6" x14ac:dyDescent="0.25">
      <c r="A5" s="62" t="s">
        <v>18</v>
      </c>
      <c r="B5" s="64">
        <v>43873</v>
      </c>
      <c r="C5" s="66">
        <v>967.89</v>
      </c>
      <c r="D5" s="63" t="s">
        <v>43</v>
      </c>
      <c r="E5" s="67">
        <v>6</v>
      </c>
      <c r="F5" s="68"/>
    </row>
    <row r="6" spans="1:6" x14ac:dyDescent="0.25">
      <c r="A6" s="62" t="s">
        <v>21</v>
      </c>
      <c r="B6" s="64">
        <v>43891</v>
      </c>
      <c r="C6" s="66">
        <v>5600</v>
      </c>
      <c r="D6" s="63" t="s">
        <v>75</v>
      </c>
      <c r="E6" s="67" t="s">
        <v>57</v>
      </c>
      <c r="F6" s="68" t="s">
        <v>58</v>
      </c>
    </row>
    <row r="7" spans="1:6" x14ac:dyDescent="0.25">
      <c r="A7" s="8"/>
      <c r="B7" s="48"/>
      <c r="C7" s="17"/>
      <c r="D7" s="9"/>
      <c r="E7" s="49"/>
      <c r="F7" s="10"/>
    </row>
    <row r="8" spans="1:6" x14ac:dyDescent="0.25">
      <c r="A8" s="8"/>
      <c r="B8" s="48"/>
      <c r="C8" s="17"/>
      <c r="D8" s="9"/>
      <c r="E8" s="49"/>
      <c r="F8" s="10"/>
    </row>
    <row r="9" spans="1:6" x14ac:dyDescent="0.25">
      <c r="A9" s="8"/>
      <c r="B9" s="48"/>
      <c r="C9" s="17"/>
      <c r="D9" s="9"/>
      <c r="E9" s="49"/>
      <c r="F9" s="10"/>
    </row>
    <row r="10" spans="1:6" x14ac:dyDescent="0.25">
      <c r="A10" s="8"/>
      <c r="B10" s="48"/>
      <c r="C10" s="17"/>
      <c r="D10" s="9"/>
      <c r="E10" s="49"/>
      <c r="F10" s="10"/>
    </row>
    <row r="11" spans="1:6" x14ac:dyDescent="0.25">
      <c r="A11" s="8"/>
      <c r="B11" s="48"/>
      <c r="C11" s="17"/>
      <c r="D11" s="9"/>
      <c r="E11" s="49"/>
      <c r="F11" s="10"/>
    </row>
    <row r="12" spans="1:6" x14ac:dyDescent="0.25">
      <c r="A12" s="8"/>
      <c r="B12" s="48"/>
      <c r="C12" s="17"/>
      <c r="D12" s="9"/>
      <c r="E12" s="49"/>
      <c r="F12" s="10"/>
    </row>
    <row r="13" spans="1:6" x14ac:dyDescent="0.25">
      <c r="A13" s="8"/>
      <c r="B13" s="48"/>
      <c r="C13" s="17"/>
      <c r="D13" s="9"/>
      <c r="E13" s="49"/>
      <c r="F13" s="10"/>
    </row>
    <row r="14" spans="1:6" x14ac:dyDescent="0.25">
      <c r="A14" s="8"/>
      <c r="B14" s="48"/>
      <c r="C14" s="17"/>
      <c r="D14" s="9"/>
      <c r="E14" s="49"/>
      <c r="F14" s="10"/>
    </row>
    <row r="15" spans="1:6" x14ac:dyDescent="0.25">
      <c r="A15" s="8"/>
      <c r="B15" s="48"/>
      <c r="C15" s="17"/>
      <c r="D15" s="9"/>
      <c r="E15" s="49"/>
      <c r="F15" s="10"/>
    </row>
    <row r="16" spans="1:6" x14ac:dyDescent="0.25">
      <c r="A16" s="8"/>
      <c r="B16" s="48"/>
      <c r="C16" s="17"/>
      <c r="D16" s="9"/>
      <c r="E16" s="49"/>
      <c r="F16" s="10"/>
    </row>
    <row r="17" spans="1:6" x14ac:dyDescent="0.25">
      <c r="A17" s="8"/>
      <c r="B17" s="48"/>
      <c r="C17" s="17"/>
      <c r="D17" s="9"/>
      <c r="E17" s="49"/>
      <c r="F17" s="10"/>
    </row>
    <row r="18" spans="1:6" x14ac:dyDescent="0.25">
      <c r="A18" s="8"/>
      <c r="B18" s="48"/>
      <c r="C18" s="17"/>
      <c r="D18" s="9"/>
      <c r="E18" s="49"/>
      <c r="F18" s="10"/>
    </row>
    <row r="19" spans="1:6" x14ac:dyDescent="0.25">
      <c r="A19" s="8"/>
      <c r="B19" s="48"/>
      <c r="C19" s="17"/>
      <c r="D19" s="9"/>
      <c r="E19" s="49"/>
      <c r="F19" s="10"/>
    </row>
    <row r="20" spans="1:6" x14ac:dyDescent="0.25">
      <c r="A20" s="8"/>
      <c r="B20" s="48"/>
      <c r="C20" s="17"/>
      <c r="D20" s="9"/>
      <c r="E20" s="49"/>
      <c r="F20" s="10"/>
    </row>
    <row r="21" spans="1:6" x14ac:dyDescent="0.25">
      <c r="A21" s="8"/>
      <c r="B21" s="48"/>
      <c r="C21" s="17"/>
      <c r="D21" s="9"/>
      <c r="E21" s="49"/>
      <c r="F21" s="10"/>
    </row>
    <row r="22" spans="1:6" x14ac:dyDescent="0.25">
      <c r="A22" s="8"/>
      <c r="B22" s="48"/>
      <c r="C22" s="17"/>
      <c r="D22" s="9"/>
      <c r="E22" s="49"/>
      <c r="F22" s="10"/>
    </row>
    <row r="23" spans="1:6" x14ac:dyDescent="0.25">
      <c r="A23" s="8"/>
      <c r="B23" s="48"/>
      <c r="C23" s="17"/>
      <c r="D23" s="9"/>
      <c r="E23" s="49"/>
      <c r="F23" s="10"/>
    </row>
    <row r="24" spans="1:6" x14ac:dyDescent="0.25">
      <c r="A24" s="8"/>
      <c r="B24" s="48"/>
      <c r="C24" s="17"/>
      <c r="D24" s="9"/>
      <c r="E24" s="49"/>
      <c r="F24" s="10"/>
    </row>
    <row r="25" spans="1:6" x14ac:dyDescent="0.25">
      <c r="A25" s="8"/>
      <c r="B25" s="48"/>
      <c r="C25" s="17"/>
      <c r="D25" s="9"/>
      <c r="E25" s="49"/>
      <c r="F25" s="10"/>
    </row>
    <row r="26" spans="1:6" x14ac:dyDescent="0.25">
      <c r="A26" s="8"/>
      <c r="B26" s="48"/>
      <c r="C26" s="17"/>
      <c r="D26" s="9"/>
      <c r="E26" s="49"/>
      <c r="F26" s="10"/>
    </row>
    <row r="27" spans="1:6" x14ac:dyDescent="0.25">
      <c r="A27" s="8"/>
      <c r="B27" s="48"/>
      <c r="C27" s="17"/>
      <c r="D27" s="9"/>
      <c r="E27" s="49"/>
      <c r="F27" s="10"/>
    </row>
    <row r="28" spans="1:6" x14ac:dyDescent="0.25">
      <c r="A28" s="8"/>
      <c r="B28" s="48"/>
      <c r="C28" s="17"/>
      <c r="D28" s="9"/>
      <c r="E28" s="49"/>
      <c r="F28" s="10"/>
    </row>
    <row r="29" spans="1:6" x14ac:dyDescent="0.25">
      <c r="A29" s="8"/>
      <c r="B29" s="48"/>
      <c r="C29" s="17"/>
      <c r="D29" s="9"/>
      <c r="E29" s="49"/>
      <c r="F29" s="10"/>
    </row>
    <row r="30" spans="1:6" x14ac:dyDescent="0.25">
      <c r="A30" s="8"/>
      <c r="B30" s="48"/>
      <c r="C30" s="17"/>
      <c r="D30" s="9"/>
      <c r="E30" s="49"/>
      <c r="F30" s="10"/>
    </row>
    <row r="31" spans="1:6" x14ac:dyDescent="0.25">
      <c r="A31" s="26"/>
      <c r="B31" s="57"/>
      <c r="C31" s="28"/>
      <c r="D31" s="27"/>
      <c r="E31" s="50"/>
      <c r="F31" s="29"/>
    </row>
    <row r="32" spans="1:6" ht="15.75" thickBot="1" x14ac:dyDescent="0.3">
      <c r="A32" s="22" t="s">
        <v>26</v>
      </c>
      <c r="B32" s="23"/>
      <c r="C32" s="24">
        <f>SUBTOTAL(109,Table3[Amount])</f>
        <v>17767.89</v>
      </c>
      <c r="D32" s="23" t="s">
        <v>27</v>
      </c>
      <c r="E32" s="24">
        <f>Table3[[#Totals],[Amount]]*0.2</f>
        <v>3553.578</v>
      </c>
      <c r="F32" s="25"/>
    </row>
    <row r="33" spans="1:6" ht="42" customHeight="1" thickTop="1" thickBot="1" x14ac:dyDescent="0.3">
      <c r="A33" s="18" t="s">
        <v>33</v>
      </c>
      <c r="B33" s="19">
        <f>IF(Table3[[#Totals],[Page Number(s)]]&lt;2000,Table3[[#Totals],[Page Number(s)]],2000)</f>
        <v>2000</v>
      </c>
      <c r="C33" s="13"/>
      <c r="D33" s="80" t="s">
        <v>76</v>
      </c>
      <c r="E33" s="80"/>
      <c r="F33" s="81"/>
    </row>
  </sheetData>
  <mergeCells count="2">
    <mergeCell ref="D33:F33"/>
    <mergeCell ref="A1:F1"/>
  </mergeCells>
  <phoneticPr fontId="43" type="noConversion"/>
  <dataValidations count="1">
    <dataValidation type="custom" showInputMessage="1" showErrorMessage="1" sqref="B33" xr:uid="{8398302C-24A8-4588-A73E-487BCEDF92A6}">
      <formula1>"IF(Table3[[#Totals],[Page Number(s)]]&lt;2000,Table3[[#Totals],[Page Number(s)]],2000)"</formula1>
    </dataValidation>
  </dataValidations>
  <pageMargins left="0.7" right="0.7" top="0.75" bottom="0.75" header="0.3" footer="0.3"/>
  <pageSetup scale="67" fitToHeight="0" orientation="landscape" r:id="rId1"/>
  <drawing r:id="rId2"/>
  <tableParts count="1">
    <tablePart r:id="rId3"/>
  </tableParts>
  <extLst>
    <ext xmlns:x14="http://schemas.microsoft.com/office/spreadsheetml/2009/9/main" uri="{CCE6A557-97BC-4b89-ADB6-D9C93CAAB3DF}">
      <x14:dataValidations xmlns:xm="http://schemas.microsoft.com/office/excel/2006/main" count="1">
        <x14:dataValidation type="list" allowBlank="1" showInputMessage="1" showErrorMessage="1" xr:uid="{AC9C57A0-B04C-43BD-8AA1-5ECEB0618B3F}">
          <x14:formula1>
            <xm:f>'Type List'!$A$2:$A$12</xm:f>
          </x14:formula1>
          <xm:sqref>A3:A31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4E1989-752A-4124-AC06-080CFCDA966E}">
  <sheetPr>
    <pageSetUpPr fitToPage="1"/>
  </sheetPr>
  <dimension ref="A1:G36"/>
  <sheetViews>
    <sheetView tabSelected="1" view="pageBreakPreview" zoomScaleNormal="100" zoomScaleSheetLayoutView="100" workbookViewId="0">
      <selection activeCell="D37" sqref="D37"/>
    </sheetView>
  </sheetViews>
  <sheetFormatPr defaultColWidth="8.85546875" defaultRowHeight="15" x14ac:dyDescent="0.25"/>
  <cols>
    <col min="1" max="1" width="27.85546875" style="3" customWidth="1"/>
    <col min="2" max="2" width="31.140625" style="3" customWidth="1"/>
    <col min="3" max="3" width="27.140625" style="3" bestFit="1" customWidth="1"/>
    <col min="4" max="4" width="27.28515625" style="3" customWidth="1"/>
    <col min="5" max="5" width="35.28515625" style="3" customWidth="1"/>
    <col min="6" max="6" width="27.7109375" style="3" customWidth="1"/>
    <col min="7" max="7" width="19.7109375" style="3" customWidth="1"/>
    <col min="8" max="16384" width="8.85546875" style="3"/>
  </cols>
  <sheetData>
    <row r="1" spans="1:7" ht="95.1" customHeight="1" x14ac:dyDescent="0.25">
      <c r="A1" s="75"/>
      <c r="B1" s="76"/>
      <c r="C1" s="76"/>
      <c r="D1" s="76"/>
      <c r="E1" s="76"/>
      <c r="F1" s="76"/>
      <c r="G1" s="77"/>
    </row>
    <row r="2" spans="1:7" x14ac:dyDescent="0.25">
      <c r="A2" s="35" t="s">
        <v>1</v>
      </c>
      <c r="B2" s="36" t="s">
        <v>2</v>
      </c>
      <c r="C2" s="36" t="s">
        <v>3</v>
      </c>
      <c r="D2" s="36" t="s">
        <v>0</v>
      </c>
      <c r="E2" s="36" t="s">
        <v>54</v>
      </c>
      <c r="F2" s="36" t="s">
        <v>28</v>
      </c>
      <c r="G2" s="37" t="s">
        <v>4</v>
      </c>
    </row>
    <row r="3" spans="1:7" x14ac:dyDescent="0.25">
      <c r="A3" s="62" t="s">
        <v>59</v>
      </c>
      <c r="B3" s="63" t="s">
        <v>60</v>
      </c>
      <c r="C3" s="63" t="s">
        <v>61</v>
      </c>
      <c r="D3" s="63"/>
      <c r="E3" s="63"/>
      <c r="F3" s="64">
        <v>44222</v>
      </c>
      <c r="G3" s="65">
        <v>96399</v>
      </c>
    </row>
    <row r="4" spans="1:7" x14ac:dyDescent="0.25">
      <c r="A4" s="62" t="s">
        <v>65</v>
      </c>
      <c r="B4" s="63" t="s">
        <v>64</v>
      </c>
      <c r="C4" s="63" t="s">
        <v>63</v>
      </c>
      <c r="D4" s="63" t="s">
        <v>62</v>
      </c>
      <c r="E4" s="63" t="s">
        <v>69</v>
      </c>
      <c r="F4" s="64">
        <v>44225</v>
      </c>
      <c r="G4" s="65">
        <v>326552.36</v>
      </c>
    </row>
    <row r="5" spans="1:7" x14ac:dyDescent="0.25">
      <c r="A5" s="62" t="s">
        <v>65</v>
      </c>
      <c r="B5" s="63" t="s">
        <v>68</v>
      </c>
      <c r="C5" s="63" t="s">
        <v>67</v>
      </c>
      <c r="D5" s="63" t="s">
        <v>66</v>
      </c>
      <c r="E5" s="63" t="s">
        <v>70</v>
      </c>
      <c r="F5" s="64">
        <v>44231</v>
      </c>
      <c r="G5" s="65">
        <v>869544</v>
      </c>
    </row>
    <row r="6" spans="1:7" x14ac:dyDescent="0.25">
      <c r="A6" s="8"/>
      <c r="B6" s="9"/>
      <c r="C6" s="9"/>
      <c r="D6" s="9"/>
      <c r="E6" s="9"/>
      <c r="F6" s="9"/>
      <c r="G6" s="32"/>
    </row>
    <row r="7" spans="1:7" x14ac:dyDescent="0.25">
      <c r="A7" s="8"/>
      <c r="B7" s="9"/>
      <c r="C7" s="9"/>
      <c r="D7" s="9"/>
      <c r="E7" s="9"/>
      <c r="F7" s="9"/>
      <c r="G7" s="32"/>
    </row>
    <row r="8" spans="1:7" x14ac:dyDescent="0.25">
      <c r="A8" s="8"/>
      <c r="B8" s="9"/>
      <c r="C8" s="9"/>
      <c r="D8" s="9"/>
      <c r="E8" s="9"/>
      <c r="F8" s="9"/>
      <c r="G8" s="32"/>
    </row>
    <row r="9" spans="1:7" x14ac:dyDescent="0.25">
      <c r="A9" s="8"/>
      <c r="B9" s="9"/>
      <c r="C9" s="9"/>
      <c r="D9" s="9"/>
      <c r="E9" s="9"/>
      <c r="F9" s="9"/>
      <c r="G9" s="32"/>
    </row>
    <row r="10" spans="1:7" x14ac:dyDescent="0.25">
      <c r="A10" s="8"/>
      <c r="B10" s="9"/>
      <c r="C10" s="9"/>
      <c r="D10" s="9"/>
      <c r="E10" s="9"/>
      <c r="F10" s="9"/>
      <c r="G10" s="32"/>
    </row>
    <row r="11" spans="1:7" x14ac:dyDescent="0.25">
      <c r="A11" s="8"/>
      <c r="B11" s="9"/>
      <c r="C11" s="9"/>
      <c r="D11" s="9"/>
      <c r="E11" s="9"/>
      <c r="F11" s="9"/>
      <c r="G11" s="32"/>
    </row>
    <row r="12" spans="1:7" x14ac:dyDescent="0.25">
      <c r="A12" s="8"/>
      <c r="B12" s="9"/>
      <c r="C12" s="9"/>
      <c r="D12" s="9"/>
      <c r="E12" s="9"/>
      <c r="F12" s="9"/>
      <c r="G12" s="32"/>
    </row>
    <row r="13" spans="1:7" x14ac:dyDescent="0.25">
      <c r="A13" s="8"/>
      <c r="B13" s="9"/>
      <c r="C13" s="9"/>
      <c r="D13" s="9"/>
      <c r="E13" s="9"/>
      <c r="F13" s="9"/>
      <c r="G13" s="32"/>
    </row>
    <row r="14" spans="1:7" x14ac:dyDescent="0.25">
      <c r="A14" s="8"/>
      <c r="B14" s="9"/>
      <c r="C14" s="9"/>
      <c r="D14" s="9"/>
      <c r="E14" s="9"/>
      <c r="F14" s="9"/>
      <c r="G14" s="32"/>
    </row>
    <row r="15" spans="1:7" x14ac:dyDescent="0.25">
      <c r="A15" s="8"/>
      <c r="B15" s="9"/>
      <c r="C15" s="9"/>
      <c r="D15" s="9"/>
      <c r="E15" s="9"/>
      <c r="F15" s="9"/>
      <c r="G15" s="32"/>
    </row>
    <row r="16" spans="1:7" x14ac:dyDescent="0.25">
      <c r="A16" s="8"/>
      <c r="B16" s="9"/>
      <c r="C16" s="9"/>
      <c r="D16" s="9"/>
      <c r="E16" s="9"/>
      <c r="F16" s="9"/>
      <c r="G16" s="32"/>
    </row>
    <row r="17" spans="1:7" x14ac:dyDescent="0.25">
      <c r="A17" s="8"/>
      <c r="B17" s="9"/>
      <c r="C17" s="9"/>
      <c r="D17" s="9"/>
      <c r="E17" s="9"/>
      <c r="F17" s="9"/>
      <c r="G17" s="32"/>
    </row>
    <row r="18" spans="1:7" x14ac:dyDescent="0.25">
      <c r="A18" s="8"/>
      <c r="B18" s="9"/>
      <c r="C18" s="9"/>
      <c r="D18" s="9"/>
      <c r="E18" s="9"/>
      <c r="F18" s="9"/>
      <c r="G18" s="32"/>
    </row>
    <row r="19" spans="1:7" x14ac:dyDescent="0.25">
      <c r="A19" s="8"/>
      <c r="B19" s="9"/>
      <c r="C19" s="9"/>
      <c r="D19" s="9"/>
      <c r="E19" s="9"/>
      <c r="F19" s="9"/>
      <c r="G19" s="32"/>
    </row>
    <row r="20" spans="1:7" x14ac:dyDescent="0.25">
      <c r="A20" s="8"/>
      <c r="B20" s="9"/>
      <c r="C20" s="9"/>
      <c r="D20" s="9"/>
      <c r="E20" s="9"/>
      <c r="F20" s="9"/>
      <c r="G20" s="32"/>
    </row>
    <row r="21" spans="1:7" x14ac:dyDescent="0.25">
      <c r="A21" s="8"/>
      <c r="B21" s="9"/>
      <c r="C21" s="9"/>
      <c r="D21" s="9"/>
      <c r="E21" s="9"/>
      <c r="F21" s="9"/>
      <c r="G21" s="32"/>
    </row>
    <row r="22" spans="1:7" x14ac:dyDescent="0.25">
      <c r="A22" s="8"/>
      <c r="B22" s="9"/>
      <c r="C22" s="9"/>
      <c r="D22" s="9"/>
      <c r="E22" s="9"/>
      <c r="F22" s="9"/>
      <c r="G22" s="32"/>
    </row>
    <row r="23" spans="1:7" x14ac:dyDescent="0.25">
      <c r="A23" s="8"/>
      <c r="B23" s="9"/>
      <c r="C23" s="9"/>
      <c r="D23" s="9"/>
      <c r="E23" s="9"/>
      <c r="F23" s="9"/>
      <c r="G23" s="32"/>
    </row>
    <row r="24" spans="1:7" x14ac:dyDescent="0.25">
      <c r="A24" s="8"/>
      <c r="B24" s="9"/>
      <c r="C24" s="9"/>
      <c r="D24" s="9"/>
      <c r="E24" s="9"/>
      <c r="F24" s="9"/>
      <c r="G24" s="32"/>
    </row>
    <row r="25" spans="1:7" x14ac:dyDescent="0.25">
      <c r="A25" s="8"/>
      <c r="B25" s="9"/>
      <c r="C25" s="9"/>
      <c r="D25" s="9"/>
      <c r="E25" s="9"/>
      <c r="F25" s="9"/>
      <c r="G25" s="32"/>
    </row>
    <row r="26" spans="1:7" x14ac:dyDescent="0.25">
      <c r="A26" s="8"/>
      <c r="B26" s="9"/>
      <c r="C26" s="9"/>
      <c r="D26" s="9"/>
      <c r="E26" s="9"/>
      <c r="F26" s="9"/>
      <c r="G26" s="32"/>
    </row>
    <row r="27" spans="1:7" x14ac:dyDescent="0.25">
      <c r="A27" s="8"/>
      <c r="B27" s="9"/>
      <c r="C27" s="9"/>
      <c r="D27" s="9"/>
      <c r="E27" s="9"/>
      <c r="F27" s="9"/>
      <c r="G27" s="32"/>
    </row>
    <row r="28" spans="1:7" x14ac:dyDescent="0.25">
      <c r="A28" s="8"/>
      <c r="B28" s="9"/>
      <c r="C28" s="9"/>
      <c r="D28" s="9"/>
      <c r="E28" s="9"/>
      <c r="F28" s="9"/>
      <c r="G28" s="32"/>
    </row>
    <row r="29" spans="1:7" x14ac:dyDescent="0.25">
      <c r="A29" s="8"/>
      <c r="B29" s="9"/>
      <c r="C29" s="9"/>
      <c r="D29" s="9"/>
      <c r="E29" s="9"/>
      <c r="F29" s="9"/>
      <c r="G29" s="32"/>
    </row>
    <row r="30" spans="1:7" x14ac:dyDescent="0.25">
      <c r="A30" s="8"/>
      <c r="B30" s="9"/>
      <c r="C30" s="9"/>
      <c r="D30" s="9"/>
      <c r="E30" s="9"/>
      <c r="F30" s="9"/>
      <c r="G30" s="32"/>
    </row>
    <row r="31" spans="1:7" x14ac:dyDescent="0.25">
      <c r="A31" s="8"/>
      <c r="B31" s="9"/>
      <c r="C31" s="9"/>
      <c r="D31" s="9"/>
      <c r="E31" s="9"/>
      <c r="F31" s="9"/>
      <c r="G31" s="32"/>
    </row>
    <row r="32" spans="1:7" x14ac:dyDescent="0.25">
      <c r="A32" s="8"/>
      <c r="B32" s="9"/>
      <c r="C32" s="9"/>
      <c r="D32" s="9"/>
      <c r="E32" s="9"/>
      <c r="F32" s="9"/>
      <c r="G32" s="32"/>
    </row>
    <row r="33" spans="1:7" x14ac:dyDescent="0.25">
      <c r="A33" s="8"/>
      <c r="B33" s="9"/>
      <c r="C33" s="9"/>
      <c r="D33" s="9"/>
      <c r="E33" s="9"/>
      <c r="F33" s="9"/>
      <c r="G33" s="32"/>
    </row>
    <row r="34" spans="1:7" x14ac:dyDescent="0.25">
      <c r="A34" s="8"/>
      <c r="B34" s="9"/>
      <c r="C34" s="9"/>
      <c r="D34" s="9"/>
      <c r="E34" s="9"/>
      <c r="F34" s="9"/>
      <c r="G34" s="32"/>
    </row>
    <row r="35" spans="1:7" ht="15.75" thickBot="1" x14ac:dyDescent="0.3">
      <c r="A35" s="33"/>
      <c r="B35" s="30"/>
      <c r="C35" s="31"/>
      <c r="D35" s="31"/>
      <c r="E35" s="31"/>
      <c r="F35" s="31" t="s">
        <v>26</v>
      </c>
      <c r="G35" s="34">
        <f>SUBTOTAL(109,Table4[Purchase Price])</f>
        <v>1292495.3599999999</v>
      </c>
    </row>
    <row r="36" spans="1:7" ht="36" customHeight="1" thickTop="1" thickBot="1" x14ac:dyDescent="0.3">
      <c r="A36" s="18" t="s">
        <v>55</v>
      </c>
      <c r="B36" s="87">
        <f>Table4[[#Totals],[Purchase Price]]*0.0495</f>
        <v>63978.520319999996</v>
      </c>
      <c r="C36" s="54" t="s">
        <v>78</v>
      </c>
      <c r="D36" s="82" t="s">
        <v>82</v>
      </c>
      <c r="E36" s="82"/>
      <c r="F36" s="82"/>
      <c r="G36" s="83"/>
    </row>
  </sheetData>
  <mergeCells count="2">
    <mergeCell ref="A1:G1"/>
    <mergeCell ref="D36:G36"/>
  </mergeCells>
  <phoneticPr fontId="43" type="noConversion"/>
  <pageMargins left="0.7" right="0.7" top="0.75" bottom="0.75" header="0.3" footer="0.3"/>
  <pageSetup paperSize="129" fitToHeight="0" orientation="landscape" r:id="rId1"/>
  <drawing r:id="rId2"/>
  <tableParts count="1">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A80FF0-AB56-4549-8796-C914B0E8BC92}">
  <sheetPr>
    <pageSetUpPr fitToPage="1"/>
  </sheetPr>
  <dimension ref="A1:F33"/>
  <sheetViews>
    <sheetView view="pageBreakPreview" zoomScaleNormal="100" zoomScaleSheetLayoutView="100" workbookViewId="0">
      <pane xSplit="1" topLeftCell="B1" activePane="topRight" state="frozen"/>
      <selection pane="topRight" sqref="A1:F1"/>
    </sheetView>
  </sheetViews>
  <sheetFormatPr defaultColWidth="8.85546875" defaultRowHeight="15" x14ac:dyDescent="0.25"/>
  <cols>
    <col min="1" max="1" width="33.5703125" style="6" bestFit="1" customWidth="1"/>
    <col min="2" max="2" width="29.42578125" style="6" bestFit="1" customWidth="1"/>
    <col min="3" max="3" width="31.28515625" style="6" customWidth="1"/>
    <col min="4" max="4" width="18" style="6" bestFit="1" customWidth="1"/>
    <col min="5" max="5" width="89" style="7" bestFit="1" customWidth="1"/>
    <col min="6" max="6" width="57.5703125" style="6" bestFit="1" customWidth="1"/>
    <col min="7" max="16384" width="8.85546875" style="6"/>
  </cols>
  <sheetData>
    <row r="1" spans="1:6" ht="95.1" customHeight="1" x14ac:dyDescent="0.25">
      <c r="A1" s="84"/>
      <c r="B1" s="85"/>
      <c r="C1" s="85"/>
      <c r="D1" s="85"/>
      <c r="E1" s="85"/>
      <c r="F1" s="86"/>
    </row>
    <row r="2" spans="1:6" s="5" customFormat="1" x14ac:dyDescent="0.25">
      <c r="A2" s="42" t="s">
        <v>81</v>
      </c>
      <c r="B2" s="43" t="s">
        <v>3</v>
      </c>
      <c r="C2" s="43" t="s">
        <v>77</v>
      </c>
      <c r="D2" s="43" t="s">
        <v>25</v>
      </c>
      <c r="E2" s="44" t="s">
        <v>45</v>
      </c>
      <c r="F2" s="45" t="s">
        <v>47</v>
      </c>
    </row>
    <row r="3" spans="1:6" ht="15" customHeight="1" x14ac:dyDescent="0.25">
      <c r="A3" s="55" t="str">
        <f>IF(Table4[[#This Row],[Machinery/Equipment Name]]="",IF(Table4[[#This Row],[Make]]="","",_xlfn.TEXTJOIN(" ",TRUE,Table4[[#This Row],[Make]:[Model]])),Table4[[#This Row],[Machinery/Equipment Name]])</f>
        <v>Kubota M6-101</v>
      </c>
      <c r="B3" s="56" t="str">
        <f>IF(Table4[[#This Row],[Serial/Identification Number]]="","",Table4[[#This Row],[Serial/Identification Number]])</f>
        <v>167SG459GA8T86446</v>
      </c>
      <c r="C3" s="59" t="s">
        <v>43</v>
      </c>
      <c r="D3" s="60" t="s">
        <v>72</v>
      </c>
      <c r="E3" s="61" t="s">
        <v>79</v>
      </c>
      <c r="F3" s="58"/>
    </row>
    <row r="4" spans="1:6" ht="15" customHeight="1" x14ac:dyDescent="0.25">
      <c r="A4" s="55" t="str">
        <f>IF(Table4[[#This Row],[Machinery/Equipment Name]]="",IF(Table4[[#This Row],[Make]]="","",_xlfn.TEXTJOIN(" ",TRUE,Table4[[#This Row],[Make]:[Model]])),Table4[[#This Row],[Machinery/Equipment Name]])</f>
        <v>Telehandler</v>
      </c>
      <c r="B4" s="56" t="str">
        <f>IF(Table4[[#This Row],[Serial/Identification Number]]="","",Table4[[#This Row],[Serial/Identification Number]])</f>
        <v>1T7H979AET461A66E</v>
      </c>
      <c r="C4" s="59" t="s">
        <v>43</v>
      </c>
      <c r="D4" s="60" t="s">
        <v>73</v>
      </c>
      <c r="E4" s="61" t="s">
        <v>80</v>
      </c>
      <c r="F4" s="58"/>
    </row>
    <row r="5" spans="1:6" ht="15" customHeight="1" x14ac:dyDescent="0.25">
      <c r="A5" s="55" t="str">
        <f>IF(Table4[[#This Row],[Machinery/Equipment Name]]="",IF(Table4[[#This Row],[Make]]="","",_xlfn.TEXTJOIN(" ",TRUE,Table4[[#This Row],[Make]:[Model]])),Table4[[#This Row],[Machinery/Equipment Name]])</f>
        <v>Material Handler</v>
      </c>
      <c r="B5" s="56" t="str">
        <f>IF(Table4[[#This Row],[Serial/Identification Number]]="","",Table4[[#This Row],[Serial/Identification Number]])</f>
        <v>5S4J674FG6SFYK6S7F</v>
      </c>
      <c r="C5" s="59" t="s">
        <v>43</v>
      </c>
      <c r="D5" s="60" t="s">
        <v>74</v>
      </c>
      <c r="E5" s="61" t="s">
        <v>71</v>
      </c>
      <c r="F5" s="58"/>
    </row>
    <row r="6" spans="1:6" ht="15" customHeight="1" x14ac:dyDescent="0.25">
      <c r="A6" s="55" t="str">
        <f>IF(Table4[[#This Row],[Machinery/Equipment Name]]="",IF(Table4[[#This Row],[Make]]="","",_xlfn.TEXTJOIN(" ",TRUE,Table4[[#This Row],[Make]:[Model]])),Table4[[#This Row],[Machinery/Equipment Name]])</f>
        <v/>
      </c>
      <c r="B6" s="56" t="str">
        <f>IF(Table4[[#This Row],[Serial/Identification Number]]="","",Table4[[#This Row],[Serial/Identification Number]])</f>
        <v/>
      </c>
      <c r="C6" s="38"/>
      <c r="D6" s="51"/>
      <c r="E6" s="46"/>
      <c r="F6" s="39"/>
    </row>
    <row r="7" spans="1:6" ht="15" customHeight="1" x14ac:dyDescent="0.25">
      <c r="A7" s="55" t="str">
        <f>IF(Table4[[#This Row],[Machinery/Equipment Name]]="",IF(Table4[[#This Row],[Make]]="","",_xlfn.TEXTJOIN(" ",TRUE,Table4[[#This Row],[Make]:[Model]])),Table4[[#This Row],[Machinery/Equipment Name]])</f>
        <v/>
      </c>
      <c r="B7" s="56" t="str">
        <f>IF(Table4[[#This Row],[Serial/Identification Number]]="","",Table4[[#This Row],[Serial/Identification Number]])</f>
        <v/>
      </c>
      <c r="C7" s="38"/>
      <c r="D7" s="51"/>
      <c r="E7" s="46"/>
      <c r="F7" s="39"/>
    </row>
    <row r="8" spans="1:6" ht="15" customHeight="1" x14ac:dyDescent="0.25">
      <c r="A8" s="55" t="str">
        <f>IF(Table4[[#This Row],[Machinery/Equipment Name]]="",IF(Table4[[#This Row],[Make]]="","",_xlfn.TEXTJOIN(" ",TRUE,Table4[[#This Row],[Make]:[Model]])),Table4[[#This Row],[Machinery/Equipment Name]])</f>
        <v/>
      </c>
      <c r="B8" s="56" t="str">
        <f>IF(Table4[[#This Row],[Serial/Identification Number]]="","",Table4[[#This Row],[Serial/Identification Number]])</f>
        <v/>
      </c>
      <c r="C8" s="38"/>
      <c r="D8" s="51"/>
      <c r="E8" s="46"/>
      <c r="F8" s="39"/>
    </row>
    <row r="9" spans="1:6" ht="15" customHeight="1" x14ac:dyDescent="0.25">
      <c r="A9" s="55" t="str">
        <f>IF(Table4[[#This Row],[Machinery/Equipment Name]]="",IF(Table4[[#This Row],[Make]]="","",_xlfn.TEXTJOIN(" ",TRUE,Table4[[#This Row],[Make]:[Model]])),Table4[[#This Row],[Machinery/Equipment Name]])</f>
        <v/>
      </c>
      <c r="B9" s="56" t="str">
        <f>IF(Table4[[#This Row],[Serial/Identification Number]]="","",Table4[[#This Row],[Serial/Identification Number]])</f>
        <v/>
      </c>
      <c r="C9" s="38"/>
      <c r="D9" s="51"/>
      <c r="E9" s="46"/>
      <c r="F9" s="39"/>
    </row>
    <row r="10" spans="1:6" ht="15" customHeight="1" x14ac:dyDescent="0.25">
      <c r="A10" s="55" t="str">
        <f>IF(Table4[[#This Row],[Machinery/Equipment Name]]="",IF(Table4[[#This Row],[Make]]="","",_xlfn.TEXTJOIN(" ",TRUE,Table4[[#This Row],[Make]:[Model]])),Table4[[#This Row],[Machinery/Equipment Name]])</f>
        <v/>
      </c>
      <c r="B10" s="56" t="str">
        <f>IF(Table4[[#This Row],[Serial/Identification Number]]="","",Table4[[#This Row],[Serial/Identification Number]])</f>
        <v/>
      </c>
      <c r="C10" s="38"/>
      <c r="D10" s="51"/>
      <c r="E10" s="46"/>
      <c r="F10" s="39"/>
    </row>
    <row r="11" spans="1:6" ht="15" customHeight="1" x14ac:dyDescent="0.25">
      <c r="A11" s="55" t="str">
        <f>IF(Table4[[#This Row],[Machinery/Equipment Name]]="",IF(Table4[[#This Row],[Make]]="","",_xlfn.TEXTJOIN(" ",TRUE,Table4[[#This Row],[Make]:[Model]])),Table4[[#This Row],[Machinery/Equipment Name]])</f>
        <v/>
      </c>
      <c r="B11" s="56" t="str">
        <f>IF(Table4[[#This Row],[Serial/Identification Number]]="","",Table4[[#This Row],[Serial/Identification Number]])</f>
        <v/>
      </c>
      <c r="C11" s="38"/>
      <c r="D11" s="51"/>
      <c r="E11" s="46"/>
      <c r="F11" s="39"/>
    </row>
    <row r="12" spans="1:6" ht="15" customHeight="1" x14ac:dyDescent="0.25">
      <c r="A12" s="55" t="str">
        <f>IF(Table4[[#This Row],[Machinery/Equipment Name]]="",IF(Table4[[#This Row],[Make]]="","",_xlfn.TEXTJOIN(" ",TRUE,Table4[[#This Row],[Make]:[Model]])),Table4[[#This Row],[Machinery/Equipment Name]])</f>
        <v/>
      </c>
      <c r="B12" s="56" t="str">
        <f>IF(Table4[[#This Row],[Serial/Identification Number]]="","",Table4[[#This Row],[Serial/Identification Number]])</f>
        <v/>
      </c>
      <c r="C12" s="38"/>
      <c r="D12" s="51"/>
      <c r="E12" s="46"/>
      <c r="F12" s="39"/>
    </row>
    <row r="13" spans="1:6" ht="15" customHeight="1" x14ac:dyDescent="0.25">
      <c r="A13" s="55" t="str">
        <f>IF(Table4[[#This Row],[Machinery/Equipment Name]]="",IF(Table4[[#This Row],[Make]]="","",_xlfn.TEXTJOIN(" ",TRUE,Table4[[#This Row],[Make]:[Model]])),Table4[[#This Row],[Machinery/Equipment Name]])</f>
        <v/>
      </c>
      <c r="B13" s="56" t="str">
        <f>IF(Table4[[#This Row],[Serial/Identification Number]]="","",Table4[[#This Row],[Serial/Identification Number]])</f>
        <v/>
      </c>
      <c r="C13" s="38"/>
      <c r="D13" s="51"/>
      <c r="E13" s="46"/>
      <c r="F13" s="39"/>
    </row>
    <row r="14" spans="1:6" ht="15" customHeight="1" x14ac:dyDescent="0.25">
      <c r="A14" s="55" t="str">
        <f>IF(Table4[[#This Row],[Machinery/Equipment Name]]="",IF(Table4[[#This Row],[Make]]="","",_xlfn.TEXTJOIN(" ",TRUE,Table4[[#This Row],[Make]:[Model]])),Table4[[#This Row],[Machinery/Equipment Name]])</f>
        <v/>
      </c>
      <c r="B14" s="56" t="str">
        <f>IF(Table4[[#This Row],[Serial/Identification Number]]="","",Table4[[#This Row],[Serial/Identification Number]])</f>
        <v/>
      </c>
      <c r="C14" s="38"/>
      <c r="D14" s="51"/>
      <c r="E14" s="46"/>
      <c r="F14" s="39"/>
    </row>
    <row r="15" spans="1:6" ht="15" customHeight="1" x14ac:dyDescent="0.25">
      <c r="A15" s="55" t="str">
        <f>IF(Table4[[#This Row],[Machinery/Equipment Name]]="",IF(Table4[[#This Row],[Make]]="","",_xlfn.TEXTJOIN(" ",TRUE,Table4[[#This Row],[Make]:[Model]])),Table4[[#This Row],[Machinery/Equipment Name]])</f>
        <v/>
      </c>
      <c r="B15" s="56" t="str">
        <f>IF(Table4[[#This Row],[Serial/Identification Number]]="","",Table4[[#This Row],[Serial/Identification Number]])</f>
        <v/>
      </c>
      <c r="C15" s="38"/>
      <c r="D15" s="51"/>
      <c r="E15" s="46"/>
      <c r="F15" s="39"/>
    </row>
    <row r="16" spans="1:6" ht="15" customHeight="1" x14ac:dyDescent="0.25">
      <c r="A16" s="55" t="str">
        <f>IF(Table4[[#This Row],[Machinery/Equipment Name]]="",IF(Table4[[#This Row],[Make]]="","",_xlfn.TEXTJOIN(" ",TRUE,Table4[[#This Row],[Make]:[Model]])),Table4[[#This Row],[Machinery/Equipment Name]])</f>
        <v/>
      </c>
      <c r="B16" s="56" t="str">
        <f>IF(Table4[[#This Row],[Serial/Identification Number]]="","",Table4[[#This Row],[Serial/Identification Number]])</f>
        <v/>
      </c>
      <c r="C16" s="38"/>
      <c r="D16" s="51"/>
      <c r="E16" s="46"/>
      <c r="F16" s="39"/>
    </row>
    <row r="17" spans="1:6" ht="15" customHeight="1" x14ac:dyDescent="0.25">
      <c r="A17" s="55" t="str">
        <f>IF(Table4[[#This Row],[Machinery/Equipment Name]]="",IF(Table4[[#This Row],[Make]]="","",_xlfn.TEXTJOIN(" ",TRUE,Table4[[#This Row],[Make]:[Model]])),Table4[[#This Row],[Machinery/Equipment Name]])</f>
        <v/>
      </c>
      <c r="B17" s="56" t="str">
        <f>IF(Table4[[#This Row],[Serial/Identification Number]]="","",Table4[[#This Row],[Serial/Identification Number]])</f>
        <v/>
      </c>
      <c r="C17" s="38"/>
      <c r="D17" s="51"/>
      <c r="E17" s="46"/>
      <c r="F17" s="39"/>
    </row>
    <row r="18" spans="1:6" ht="15" customHeight="1" x14ac:dyDescent="0.25">
      <c r="A18" s="55" t="str">
        <f>IF(Table4[[#This Row],[Machinery/Equipment Name]]="",IF(Table4[[#This Row],[Make]]="","",_xlfn.TEXTJOIN(" ",TRUE,Table4[[#This Row],[Make]:[Model]])),Table4[[#This Row],[Machinery/Equipment Name]])</f>
        <v/>
      </c>
      <c r="B18" s="56" t="str">
        <f>IF(Table4[[#This Row],[Serial/Identification Number]]="","",Table4[[#This Row],[Serial/Identification Number]])</f>
        <v/>
      </c>
      <c r="C18" s="38"/>
      <c r="D18" s="51"/>
      <c r="E18" s="46"/>
      <c r="F18" s="39"/>
    </row>
    <row r="19" spans="1:6" ht="15" customHeight="1" x14ac:dyDescent="0.25">
      <c r="A19" s="55" t="str">
        <f>IF(Table4[[#This Row],[Machinery/Equipment Name]]="",IF(Table4[[#This Row],[Make]]="","",_xlfn.TEXTJOIN(" ",TRUE,Table4[[#This Row],[Make]:[Model]])),Table4[[#This Row],[Machinery/Equipment Name]])</f>
        <v/>
      </c>
      <c r="B19" s="56" t="str">
        <f>IF(Table4[[#This Row],[Serial/Identification Number]]="","",Table4[[#This Row],[Serial/Identification Number]])</f>
        <v/>
      </c>
      <c r="C19" s="38"/>
      <c r="D19" s="51"/>
      <c r="E19" s="46"/>
      <c r="F19" s="39"/>
    </row>
    <row r="20" spans="1:6" ht="15" customHeight="1" x14ac:dyDescent="0.25">
      <c r="A20" s="55" t="str">
        <f>IF(Table4[[#This Row],[Machinery/Equipment Name]]="",IF(Table4[[#This Row],[Make]]="","",_xlfn.TEXTJOIN(" ",TRUE,Table4[[#This Row],[Make]:[Model]])),Table4[[#This Row],[Machinery/Equipment Name]])</f>
        <v/>
      </c>
      <c r="B20" s="56" t="str">
        <f>IF(Table4[[#This Row],[Serial/Identification Number]]="","",Table4[[#This Row],[Serial/Identification Number]])</f>
        <v/>
      </c>
      <c r="C20" s="38"/>
      <c r="D20" s="51"/>
      <c r="E20" s="46"/>
      <c r="F20" s="39"/>
    </row>
    <row r="21" spans="1:6" ht="15" customHeight="1" x14ac:dyDescent="0.25">
      <c r="A21" s="55" t="str">
        <f>IF(Table4[[#This Row],[Machinery/Equipment Name]]="",IF(Table4[[#This Row],[Make]]="","",_xlfn.TEXTJOIN(" ",TRUE,Table4[[#This Row],[Make]:[Model]])),Table4[[#This Row],[Machinery/Equipment Name]])</f>
        <v/>
      </c>
      <c r="B21" s="56" t="str">
        <f>IF(Table4[[#This Row],[Serial/Identification Number]]="","",Table4[[#This Row],[Serial/Identification Number]])</f>
        <v/>
      </c>
      <c r="C21" s="38"/>
      <c r="D21" s="51"/>
      <c r="E21" s="46"/>
      <c r="F21" s="39"/>
    </row>
    <row r="22" spans="1:6" ht="15" customHeight="1" x14ac:dyDescent="0.25">
      <c r="A22" s="55" t="str">
        <f>IF(Table4[[#This Row],[Machinery/Equipment Name]]="",IF(Table4[[#This Row],[Make]]="","",_xlfn.TEXTJOIN(" ",TRUE,Table4[[#This Row],[Make]:[Model]])),Table4[[#This Row],[Machinery/Equipment Name]])</f>
        <v/>
      </c>
      <c r="B22" s="56" t="str">
        <f>IF(Table4[[#This Row],[Serial/Identification Number]]="","",Table4[[#This Row],[Serial/Identification Number]])</f>
        <v/>
      </c>
      <c r="C22" s="38"/>
      <c r="D22" s="51"/>
      <c r="E22" s="46"/>
      <c r="F22" s="39"/>
    </row>
    <row r="23" spans="1:6" ht="15" customHeight="1" x14ac:dyDescent="0.25">
      <c r="A23" s="55" t="str">
        <f>IF(Table4[[#This Row],[Machinery/Equipment Name]]="",IF(Table4[[#This Row],[Make]]="","",_xlfn.TEXTJOIN(" ",TRUE,Table4[[#This Row],[Make]:[Model]])),Table4[[#This Row],[Machinery/Equipment Name]])</f>
        <v/>
      </c>
      <c r="B23" s="56" t="str">
        <f>IF(Table4[[#This Row],[Serial/Identification Number]]="","",Table4[[#This Row],[Serial/Identification Number]])</f>
        <v/>
      </c>
      <c r="C23" s="38"/>
      <c r="D23" s="51"/>
      <c r="E23" s="46"/>
      <c r="F23" s="39"/>
    </row>
    <row r="24" spans="1:6" ht="15" customHeight="1" x14ac:dyDescent="0.25">
      <c r="A24" s="55" t="str">
        <f>IF(Table4[[#This Row],[Machinery/Equipment Name]]="",IF(Table4[[#This Row],[Make]]="","",_xlfn.TEXTJOIN(" ",TRUE,Table4[[#This Row],[Make]:[Model]])),Table4[[#This Row],[Machinery/Equipment Name]])</f>
        <v/>
      </c>
      <c r="B24" s="56" t="str">
        <f>IF(Table4[[#This Row],[Serial/Identification Number]]="","",Table4[[#This Row],[Serial/Identification Number]])</f>
        <v/>
      </c>
      <c r="C24" s="38"/>
      <c r="D24" s="51"/>
      <c r="E24" s="46"/>
      <c r="F24" s="39"/>
    </row>
    <row r="25" spans="1:6" ht="15" customHeight="1" x14ac:dyDescent="0.25">
      <c r="A25" s="55" t="str">
        <f>IF(Table4[[#This Row],[Machinery/Equipment Name]]="",IF(Table4[[#This Row],[Make]]="","",_xlfn.TEXTJOIN(" ",TRUE,Table4[[#This Row],[Make]:[Model]])),Table4[[#This Row],[Machinery/Equipment Name]])</f>
        <v/>
      </c>
      <c r="B25" s="56" t="str">
        <f>IF(Table4[[#This Row],[Serial/Identification Number]]="","",Table4[[#This Row],[Serial/Identification Number]])</f>
        <v/>
      </c>
      <c r="C25" s="38"/>
      <c r="D25" s="51"/>
      <c r="E25" s="46"/>
      <c r="F25" s="39"/>
    </row>
    <row r="26" spans="1:6" ht="15" customHeight="1" x14ac:dyDescent="0.25">
      <c r="A26" s="55" t="str">
        <f>IF(Table4[[#This Row],[Machinery/Equipment Name]]="",IF(Table4[[#This Row],[Make]]="","",_xlfn.TEXTJOIN(" ",TRUE,Table4[[#This Row],[Make]:[Model]])),Table4[[#This Row],[Machinery/Equipment Name]])</f>
        <v/>
      </c>
      <c r="B26" s="56" t="str">
        <f>IF(Table4[[#This Row],[Serial/Identification Number]]="","",Table4[[#This Row],[Serial/Identification Number]])</f>
        <v/>
      </c>
      <c r="C26" s="38"/>
      <c r="D26" s="51"/>
      <c r="E26" s="46"/>
      <c r="F26" s="39"/>
    </row>
    <row r="27" spans="1:6" ht="15" customHeight="1" x14ac:dyDescent="0.25">
      <c r="A27" s="55" t="str">
        <f>IF(Table4[[#This Row],[Machinery/Equipment Name]]="",IF(Table4[[#This Row],[Make]]="","",_xlfn.TEXTJOIN(" ",TRUE,Table4[[#This Row],[Make]:[Model]])),Table4[[#This Row],[Machinery/Equipment Name]])</f>
        <v/>
      </c>
      <c r="B27" s="56" t="str">
        <f>IF(Table4[[#This Row],[Serial/Identification Number]]="","",Table4[[#This Row],[Serial/Identification Number]])</f>
        <v/>
      </c>
      <c r="C27" s="38"/>
      <c r="D27" s="51"/>
      <c r="E27" s="46"/>
      <c r="F27" s="39"/>
    </row>
    <row r="28" spans="1:6" ht="15" customHeight="1" x14ac:dyDescent="0.25">
      <c r="A28" s="55" t="str">
        <f>IF(Table4[[#This Row],[Machinery/Equipment Name]]="",IF(Table4[[#This Row],[Make]]="","",_xlfn.TEXTJOIN(" ",TRUE,Table4[[#This Row],[Make]:[Model]])),Table4[[#This Row],[Machinery/Equipment Name]])</f>
        <v/>
      </c>
      <c r="B28" s="56" t="str">
        <f>IF(Table4[[#This Row],[Serial/Identification Number]]="","",Table4[[#This Row],[Serial/Identification Number]])</f>
        <v/>
      </c>
      <c r="C28" s="38"/>
      <c r="D28" s="51"/>
      <c r="E28" s="46"/>
      <c r="F28" s="39"/>
    </row>
    <row r="29" spans="1:6" ht="15" customHeight="1" x14ac:dyDescent="0.25">
      <c r="A29" s="55" t="str">
        <f>IF(Table4[[#This Row],[Machinery/Equipment Name]]="",IF(Table4[[#This Row],[Make]]="","",_xlfn.TEXTJOIN(" ",TRUE,Table4[[#This Row],[Make]:[Model]])),Table4[[#This Row],[Machinery/Equipment Name]])</f>
        <v/>
      </c>
      <c r="B29" s="56" t="str">
        <f>IF(Table4[[#This Row],[Serial/Identification Number]]="","",Table4[[#This Row],[Serial/Identification Number]])</f>
        <v/>
      </c>
      <c r="C29" s="38"/>
      <c r="D29" s="51"/>
      <c r="E29" s="46"/>
      <c r="F29" s="39"/>
    </row>
    <row r="30" spans="1:6" ht="15" customHeight="1" x14ac:dyDescent="0.25">
      <c r="A30" s="55" t="str">
        <f>IF(Table4[[#This Row],[Machinery/Equipment Name]]="",IF(Table4[[#This Row],[Make]]="","",_xlfn.TEXTJOIN(" ",TRUE,Table4[[#This Row],[Make]:[Model]])),Table4[[#This Row],[Machinery/Equipment Name]])</f>
        <v/>
      </c>
      <c r="B30" s="56" t="str">
        <f>IF(Table4[[#This Row],[Serial/Identification Number]]="","",Table4[[#This Row],[Serial/Identification Number]])</f>
        <v/>
      </c>
      <c r="C30" s="38"/>
      <c r="D30" s="51"/>
      <c r="E30" s="46"/>
      <c r="F30" s="39"/>
    </row>
    <row r="31" spans="1:6" ht="15" customHeight="1" x14ac:dyDescent="0.25">
      <c r="A31" s="55" t="str">
        <f>IF(Table4[[#This Row],[Machinery/Equipment Name]]="",IF(Table4[[#This Row],[Make]]="","",_xlfn.TEXTJOIN(" ",TRUE,Table4[[#This Row],[Make]:[Model]])),Table4[[#This Row],[Machinery/Equipment Name]])</f>
        <v/>
      </c>
      <c r="B31" s="56" t="str">
        <f>IF(Table4[[#This Row],[Serial/Identification Number]]="","",Table4[[#This Row],[Serial/Identification Number]])</f>
        <v/>
      </c>
      <c r="C31" s="38"/>
      <c r="D31" s="51"/>
      <c r="E31" s="46"/>
      <c r="F31" s="39"/>
    </row>
    <row r="32" spans="1:6" ht="15" customHeight="1" x14ac:dyDescent="0.25">
      <c r="A32" s="55" t="str">
        <f>IF(Table4[[#This Row],[Machinery/Equipment Name]]="",IF(Table4[[#This Row],[Make]]="","",_xlfn.TEXTJOIN(" ",TRUE,Table4[[#This Row],[Make]:[Model]])),Table4[[#This Row],[Machinery/Equipment Name]])</f>
        <v/>
      </c>
      <c r="B32" s="56" t="str">
        <f>IF(Table4[[#This Row],[Serial/Identification Number]]="","",Table4[[#This Row],[Serial/Identification Number]])</f>
        <v/>
      </c>
      <c r="C32" s="38"/>
      <c r="D32" s="51"/>
      <c r="E32" s="46"/>
      <c r="F32" s="39"/>
    </row>
    <row r="33" spans="1:6" ht="15" customHeight="1" thickBot="1" x14ac:dyDescent="0.3">
      <c r="A33" s="69" t="str">
        <f>IF(Table4[[#This Row],[Machinery/Equipment Name]]="",IF(Table4[[#This Row],[Make]]="","",_xlfn.TEXTJOIN(" ",TRUE,Table4[[#This Row],[Make]:[Model]])),Table4[[#This Row],[Machinery/Equipment Name]])</f>
        <v/>
      </c>
      <c r="B33" s="70" t="str">
        <f>IF(Table4[[#This Row],[Serial/Identification Number]]="","",Table4[[#This Row],[Serial/Identification Number]])</f>
        <v/>
      </c>
      <c r="C33" s="40"/>
      <c r="D33" s="52"/>
      <c r="E33" s="47"/>
      <c r="F33" s="41"/>
    </row>
  </sheetData>
  <sheetProtection insertRows="0"/>
  <mergeCells count="1">
    <mergeCell ref="A1:F1"/>
  </mergeCells>
  <phoneticPr fontId="43" type="noConversion"/>
  <dataValidations count="2">
    <dataValidation showInputMessage="1" showErrorMessage="1" sqref="B3:B33" xr:uid="{E4F58F25-DEE8-4FC2-9EE7-6B47D7F53196}"/>
    <dataValidation type="custom" showInputMessage="1" showErrorMessage="1" prompt="These cells fill automatically from the Purchases tab. Please dont edit the formulas. If you need to make a change to the information here, please edit it in the Purchases tab" sqref="A3:A33" xr:uid="{24ABECCB-9396-4352-ADBA-BD263E2102AE}">
      <formula1>"IF(Table4[@[Machinery/Equipment Name]]="""",IF(Table4[@Make]="""","""",TEXTJOIN("" "",TRUE,Table4[@[Make]:[Model]])),Table4[@[Machinery/Equipment Name]])"</formula1>
    </dataValidation>
  </dataValidations>
  <pageMargins left="0.7" right="0.7" top="0.75" bottom="0.75" header="0.3" footer="0.3"/>
  <pageSetup paperSize="129" scale="78" fitToHeight="0" orientation="landscape" horizontalDpi="300" verticalDpi="300" r:id="rId1"/>
  <drawing r:id="rId2"/>
  <tableParts count="1">
    <tablePart r:id="rId3"/>
  </tableParts>
  <extLst>
    <ext xmlns:x14="http://schemas.microsoft.com/office/spreadsheetml/2009/9/main" uri="{CCE6A557-97BC-4b89-ADB6-D9C93CAAB3DF}">
      <x14:dataValidations xmlns:xm="http://schemas.microsoft.com/office/excel/2006/main" count="1">
        <x14:dataValidation type="list" allowBlank="1" showInputMessage="1" showErrorMessage="1" xr:uid="{3F94661D-E235-440E-AE56-74732E58E351}">
          <x14:formula1>
            <xm:f>'Type List'!$B$2:$B$10</xm:f>
          </x14:formula1>
          <xm:sqref>C3:C33</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41A35A-E8A3-4014-915F-1F2BB57AE1D7}">
  <dimension ref="A1:C10"/>
  <sheetViews>
    <sheetView workbookViewId="0">
      <selection activeCell="C10" sqref="C10"/>
    </sheetView>
  </sheetViews>
  <sheetFormatPr defaultRowHeight="15" x14ac:dyDescent="0.25"/>
  <cols>
    <col min="1" max="1" width="14.7109375" bestFit="1" customWidth="1"/>
    <col min="2" max="2" width="45.28515625" bestFit="1" customWidth="1"/>
    <col min="3" max="3" width="45.28515625" customWidth="1"/>
    <col min="4" max="4" width="45.28515625" bestFit="1" customWidth="1"/>
  </cols>
  <sheetData>
    <row r="1" spans="1:3" x14ac:dyDescent="0.25">
      <c r="A1" s="1" t="s">
        <v>22</v>
      </c>
      <c r="B1" s="1" t="s">
        <v>41</v>
      </c>
      <c r="C1" s="1" t="s">
        <v>42</v>
      </c>
    </row>
    <row r="2" spans="1:3" x14ac:dyDescent="0.25">
      <c r="A2" s="1" t="s">
        <v>21</v>
      </c>
      <c r="B2" t="s">
        <v>38</v>
      </c>
      <c r="C2" t="s">
        <v>37</v>
      </c>
    </row>
    <row r="3" spans="1:3" x14ac:dyDescent="0.25">
      <c r="A3" t="s">
        <v>16</v>
      </c>
      <c r="B3" t="s">
        <v>39</v>
      </c>
      <c r="C3" t="s">
        <v>36</v>
      </c>
    </row>
    <row r="4" spans="1:3" x14ac:dyDescent="0.25">
      <c r="A4" t="s">
        <v>17</v>
      </c>
      <c r="B4" t="s">
        <v>40</v>
      </c>
      <c r="C4" t="s">
        <v>35</v>
      </c>
    </row>
    <row r="5" spans="1:3" x14ac:dyDescent="0.25">
      <c r="A5" t="s">
        <v>18</v>
      </c>
      <c r="B5" t="s">
        <v>43</v>
      </c>
      <c r="C5" t="s">
        <v>34</v>
      </c>
    </row>
    <row r="6" spans="1:3" x14ac:dyDescent="0.25">
      <c r="A6" t="s">
        <v>19</v>
      </c>
      <c r="B6" s="2" t="s">
        <v>37</v>
      </c>
      <c r="C6" t="s">
        <v>46</v>
      </c>
    </row>
    <row r="7" spans="1:3" x14ac:dyDescent="0.25">
      <c r="A7" t="s">
        <v>20</v>
      </c>
      <c r="B7" s="2" t="s">
        <v>36</v>
      </c>
    </row>
    <row r="8" spans="1:3" x14ac:dyDescent="0.25">
      <c r="B8" s="2" t="s">
        <v>35</v>
      </c>
    </row>
    <row r="9" spans="1:3" x14ac:dyDescent="0.25">
      <c r="B9" s="2" t="s">
        <v>34</v>
      </c>
    </row>
    <row r="10" spans="1:3" x14ac:dyDescent="0.25">
      <c r="B10" s="2" t="s">
        <v>46</v>
      </c>
    </row>
  </sheetData>
  <phoneticPr fontId="43" type="noConversion"/>
  <pageMargins left="0.7" right="0.7" top="0.75" bottom="0.75" header="0.3" footer="0.3"/>
  <pageSetup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Instructions</vt:lpstr>
      <vt:lpstr>Basic Information</vt:lpstr>
      <vt:lpstr>Expenditures</vt:lpstr>
      <vt:lpstr>Purchases</vt:lpstr>
      <vt:lpstr>Verification and Justification</vt:lpstr>
      <vt:lpstr>Type List</vt:lpstr>
      <vt:lpstr>Instructions!Print_Area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Robert Windell</dc:creator>
  <cp:lastModifiedBy>Sarah Dehnert</cp:lastModifiedBy>
  <cp:lastPrinted>2021-01-07T15:20:57Z</cp:lastPrinted>
  <dcterms:created xsi:type="dcterms:W3CDTF">2020-12-01T16:30:26Z</dcterms:created>
  <dcterms:modified xsi:type="dcterms:W3CDTF">2022-04-20T17:46:40Z</dcterms:modified>
</cp:coreProperties>
</file>